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amp; Instructions" sheetId="1" state="visible" r:id="rId1"/>
    <sheet xmlns:r="http://schemas.openxmlformats.org/officeDocument/2006/relationships" name="2. Evaluation Criteria" sheetId="2" state="visible" r:id="rId2"/>
    <sheet xmlns:r="http://schemas.openxmlformats.org/officeDocument/2006/relationships" name="3. Vendor Comparison" sheetId="3" state="visible" r:id="rId3"/>
    <sheet xmlns:r="http://schemas.openxmlformats.org/officeDocument/2006/relationships" name="4. Scoring Summary" sheetId="4" state="visible" r:id="rId4"/>
    <sheet xmlns:r="http://schemas.openxmlformats.org/officeDocument/2006/relationships" name="5. Questions to Ask Vendors" sheetId="5" state="visible" r:id="rId5"/>
    <sheet xmlns:r="http://schemas.openxmlformats.org/officeDocument/2006/relationships" name="About Vertex Frontier" sheetId="6" state="visible" r:id="rId6"/>
  </sheets>
  <definedNames/>
  <calcPr calcId="124519" fullCalcOnLoad="1"/>
</workbook>
</file>

<file path=xl/styles.xml><?xml version="1.0" encoding="utf-8"?>
<styleSheet xmlns="http://schemas.openxmlformats.org/spreadsheetml/2006/main">
  <numFmts count="1">
    <numFmt numFmtId="164" formatCode="0&quot;%&quot;"/>
  </numFmts>
  <fonts count="26">
    <font>
      <name val="Calibri"/>
      <family val="2"/>
      <color theme="1"/>
      <sz val="11"/>
      <scheme val="minor"/>
    </font>
    <font>
      <name val="Calibri"/>
      <b val="1"/>
      <color rgb="0000C0E0"/>
      <sz val="14"/>
    </font>
    <font>
      <name val="Calibri"/>
      <b val="1"/>
      <color rgb="00F1F5F9"/>
      <sz val="20"/>
    </font>
    <font>
      <name val="Calibri"/>
      <color rgb="0094A3B8"/>
      <sz val="10"/>
    </font>
    <font>
      <name val="Calibri"/>
      <i val="1"/>
      <color rgb="00F1F5F9"/>
      <sz val="11"/>
    </font>
    <font>
      <name val="Calibri"/>
      <b val="1"/>
      <color rgb="000F2540"/>
      <sz val="14"/>
    </font>
    <font>
      <name val="Calibri"/>
      <color rgb="000F2540"/>
      <sz val="11"/>
    </font>
    <font>
      <name val="Calibri"/>
      <b val="1"/>
      <color rgb="000080E0"/>
      <sz val="12"/>
    </font>
    <font>
      <name val="Calibri"/>
      <b val="1"/>
      <color rgb="000F2540"/>
      <sz val="11"/>
    </font>
    <font>
      <name val="Calibri"/>
      <b val="1"/>
      <color rgb="00F1F5F9"/>
      <sz val="14"/>
    </font>
    <font>
      <name val="Calibri"/>
      <i val="1"/>
      <color rgb="0094A3B8"/>
      <sz val="10"/>
    </font>
    <font>
      <name val="Calibri"/>
      <b val="1"/>
      <color rgb="00F1F5F9"/>
      <sz val="12"/>
    </font>
    <font>
      <name val="Calibri"/>
      <b val="1"/>
      <color rgb="000A1628"/>
      <sz val="14"/>
    </font>
    <font>
      <name val="Calibri"/>
      <b val="1"/>
      <color rgb="00F1F5F9"/>
      <sz val="16"/>
    </font>
    <font>
      <name val="Calibri"/>
      <b val="1"/>
      <color rgb="00F1F5F9"/>
      <sz val="11"/>
    </font>
    <font>
      <name val="Calibri"/>
      <b val="1"/>
      <color rgb="000080E0"/>
      <sz val="11"/>
    </font>
    <font>
      <name val="Calibri"/>
      <b val="1"/>
      <color rgb="000080E0"/>
      <sz val="14"/>
    </font>
    <font>
      <name val="Calibri"/>
      <b val="1"/>
      <color rgb="000F2540"/>
      <sz val="12"/>
    </font>
    <font>
      <name val="Calibri"/>
      <i val="1"/>
      <color rgb="0094A3B8"/>
      <sz val="11"/>
    </font>
    <font>
      <name val="Calibri"/>
      <color rgb="0094A3B8"/>
      <sz val="11"/>
    </font>
    <font>
      <name val="Calibri"/>
      <i val="1"/>
      <color rgb="000F2540"/>
      <sz val="10"/>
    </font>
    <font>
      <name val="Calibri"/>
      <color rgb="000F2540"/>
      <sz val="10"/>
    </font>
    <font>
      <name val="Calibri"/>
      <i val="1"/>
      <color rgb="0010B981"/>
      <sz val="10"/>
    </font>
    <font>
      <name val="Calibri"/>
      <i val="1"/>
      <color rgb="00EF4444"/>
      <sz val="10"/>
    </font>
    <font>
      <name val="Calibri"/>
      <b val="1"/>
      <color rgb="00F1F5F9"/>
      <sz val="18"/>
    </font>
    <font>
      <name val="Calibri"/>
      <color rgb="00F1F5F9"/>
      <sz val="11"/>
    </font>
  </fonts>
  <fills count="14">
    <fill>
      <patternFill/>
    </fill>
    <fill>
      <patternFill patternType="gray125"/>
    </fill>
    <fill>
      <patternFill patternType="solid">
        <fgColor rgb="000A1628"/>
        <bgColor rgb="000A1628"/>
      </patternFill>
    </fill>
    <fill>
      <patternFill patternType="solid">
        <fgColor rgb="00EF4444"/>
        <bgColor rgb="00EF4444"/>
      </patternFill>
    </fill>
    <fill>
      <patternFill patternType="solid">
        <fgColor rgb="00F59E0B"/>
        <bgColor rgb="00F59E0B"/>
      </patternFill>
    </fill>
    <fill>
      <patternFill patternType="solid">
        <fgColor rgb="0010B981"/>
        <bgColor rgb="0010B981"/>
      </patternFill>
    </fill>
    <fill>
      <patternFill patternType="solid">
        <fgColor rgb="000080E0"/>
        <bgColor rgb="000080E0"/>
      </patternFill>
    </fill>
    <fill>
      <patternFill patternType="solid">
        <fgColor rgb="0000C0E0"/>
        <bgColor rgb="0000C0E0"/>
      </patternFill>
    </fill>
    <fill>
      <patternFill patternType="solid">
        <fgColor rgb="00122236"/>
        <bgColor rgb="00122236"/>
      </patternFill>
    </fill>
    <fill>
      <patternFill patternType="solid">
        <fgColor rgb="000F2540"/>
        <bgColor rgb="000F2540"/>
      </patternFill>
    </fill>
    <fill>
      <patternFill patternType="solid">
        <fgColor rgb="00F4F7FB"/>
        <bgColor rgb="00F4F7FB"/>
      </patternFill>
    </fill>
    <fill>
      <patternFill patternType="solid">
        <fgColor rgb="0094A3B8"/>
        <bgColor rgb="0094A3B8"/>
      </patternFill>
    </fill>
    <fill>
      <patternFill patternType="solid">
        <fgColor rgb="00F0FDF4"/>
        <bgColor rgb="00F0FDF4"/>
      </patternFill>
    </fill>
    <fill>
      <patternFill patternType="solid">
        <fgColor rgb="00FEF2F2"/>
        <bgColor rgb="00FEF2F2"/>
      </patternFill>
    </fill>
  </fills>
  <borders count="7">
    <border>
      <left/>
      <right/>
      <top/>
      <bottom/>
      <diagonal/>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0080E0"/>
      </left>
      <right style="thin">
        <color rgb="000080E0"/>
      </right>
      <top style="thin">
        <color rgb="000080E0"/>
      </top>
      <bottom style="thin">
        <color rgb="000080E0"/>
      </bottom>
    </border>
    <border>
      <left/>
      <right/>
      <top style="thin">
        <color rgb="00E2E8F0"/>
      </top>
      <bottom style="thin">
        <color rgb="00E2E8F0"/>
      </bottom>
      <diagonal/>
    </border>
  </borders>
  <cellStyleXfs count="1">
    <xf numFmtId="0" fontId="0" fillId="0" borderId="0"/>
  </cellStyleXfs>
  <cellXfs count="72">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3" fillId="2" borderId="0" pivotButton="0" quotePrefix="0" xfId="0"/>
    <xf numFmtId="0" fontId="4" fillId="2" borderId="0" pivotButton="0" quotePrefix="0" xfId="0"/>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horizontal="center" vertical="center"/>
    </xf>
    <xf numFmtId="0" fontId="8" fillId="0" borderId="0" applyAlignment="1" pivotButton="0" quotePrefix="0" xfId="0">
      <alignment vertical="center"/>
    </xf>
    <xf numFmtId="0" fontId="6" fillId="0" borderId="0" applyAlignment="1" pivotButton="0" quotePrefix="0" xfId="0">
      <alignment vertical="center" wrapText="1"/>
    </xf>
    <xf numFmtId="0" fontId="9" fillId="3" borderId="1" applyAlignment="1" pivotButton="0" quotePrefix="0" xfId="0">
      <alignment horizontal="center" vertical="center"/>
    </xf>
    <xf numFmtId="0" fontId="8" fillId="0" borderId="1" applyAlignment="1" pivotButton="0" quotePrefix="0" xfId="0">
      <alignment vertical="center"/>
    </xf>
    <xf numFmtId="0" fontId="6" fillId="0" borderId="1" applyAlignment="1" pivotButton="0" quotePrefix="0" xfId="0">
      <alignment vertical="center" wrapText="1" indent="1"/>
    </xf>
    <xf numFmtId="0" fontId="0" fillId="0" borderId="4" pivotButton="0" quotePrefix="0" xfId="0"/>
    <xf numFmtId="0" fontId="9" fillId="4" borderId="1" applyAlignment="1" pivotButton="0" quotePrefix="0" xfId="0">
      <alignment horizontal="center" vertical="center"/>
    </xf>
    <xf numFmtId="0" fontId="9" fillId="5" borderId="1" applyAlignment="1" pivotButton="0" quotePrefix="0" xfId="0">
      <alignment horizontal="center" vertical="center"/>
    </xf>
    <xf numFmtId="0" fontId="10" fillId="0" borderId="0" pivotButton="0" quotePrefix="0" xfId="0"/>
    <xf numFmtId="0" fontId="11" fillId="6" borderId="0" applyAlignment="1" pivotButton="0" quotePrefix="0" xfId="0">
      <alignment horizontal="left" vertical="center" indent="1"/>
    </xf>
    <xf numFmtId="0" fontId="12" fillId="7" borderId="0" applyAlignment="1" pivotButton="0" quotePrefix="0" xfId="0">
      <alignment horizontal="center" vertical="center"/>
    </xf>
    <xf numFmtId="0" fontId="13" fillId="2" borderId="0" applyAlignment="1" pivotButton="0" quotePrefix="0" xfId="0">
      <alignment horizontal="left" vertical="center" indent="1"/>
    </xf>
    <xf numFmtId="0" fontId="10" fillId="8" borderId="0" applyAlignment="1" pivotButton="0" quotePrefix="0" xfId="0">
      <alignment horizontal="left" vertical="center" wrapText="1" indent="1"/>
    </xf>
    <xf numFmtId="0" fontId="14" fillId="9" borderId="5" applyAlignment="1" pivotButton="0" quotePrefix="0" xfId="0">
      <alignment horizontal="center" vertical="center" wrapText="1"/>
    </xf>
    <xf numFmtId="0" fontId="15" fillId="10" borderId="1" applyAlignment="1" pivotButton="0" quotePrefix="0" xfId="0">
      <alignment horizontal="center" vertical="center"/>
    </xf>
    <xf numFmtId="0" fontId="8" fillId="0" borderId="1" applyAlignment="1" pivotButton="0" quotePrefix="0" xfId="0">
      <alignment vertical="center" wrapText="1" indent="1"/>
    </xf>
    <xf numFmtId="0" fontId="3" fillId="0" borderId="1" applyAlignment="1" pivotButton="0" quotePrefix="0" xfId="0">
      <alignment vertical="center" wrapText="1" indent="1"/>
    </xf>
    <xf numFmtId="0" fontId="6" fillId="10" borderId="1" applyAlignment="1" pivotButton="0" quotePrefix="0" xfId="0">
      <alignment horizontal="center" vertical="center"/>
    </xf>
    <xf numFmtId="0" fontId="14" fillId="3" borderId="1" applyAlignment="1" pivotButton="0" quotePrefix="0" xfId="0">
      <alignment horizontal="center" vertical="center"/>
    </xf>
    <xf numFmtId="0" fontId="6" fillId="0" borderId="1" applyAlignment="1" pivotButton="0" quotePrefix="0" xfId="0">
      <alignment horizontal="center" vertical="center"/>
    </xf>
    <xf numFmtId="0" fontId="14" fillId="4" borderId="1" applyAlignment="1" pivotButton="0" quotePrefix="0" xfId="0">
      <alignment horizontal="center" vertical="center"/>
    </xf>
    <xf numFmtId="0" fontId="14" fillId="11" borderId="1" applyAlignment="1" pivotButton="0" quotePrefix="0" xfId="0">
      <alignment horizontal="center" vertical="center"/>
    </xf>
    <xf numFmtId="0" fontId="11" fillId="6" borderId="0" applyAlignment="1" pivotButton="0" quotePrefix="0" xfId="0">
      <alignment horizontal="center" vertical="center"/>
    </xf>
    <xf numFmtId="0" fontId="16" fillId="10" borderId="0" applyAlignment="1" pivotButton="0" quotePrefix="0" xfId="0">
      <alignment horizontal="center"/>
    </xf>
    <xf numFmtId="0" fontId="10" fillId="0" borderId="0" applyAlignment="1" pivotButton="0" quotePrefix="0" xfId="0">
      <alignment horizontal="left" vertical="center" indent="1"/>
    </xf>
    <xf numFmtId="0" fontId="14" fillId="9" borderId="1" applyAlignment="1" pivotButton="0" quotePrefix="0" xfId="0">
      <alignment horizontal="center" vertical="center"/>
    </xf>
    <xf numFmtId="0" fontId="17" fillId="4" borderId="1" applyAlignment="1" pivotButton="0" quotePrefix="0" xfId="0">
      <alignment horizontal="center" vertical="center"/>
    </xf>
    <xf numFmtId="0" fontId="18" fillId="10" borderId="1" applyAlignment="1" pivotButton="0" quotePrefix="0" xfId="0">
      <alignment horizontal="center" vertical="center"/>
    </xf>
    <xf numFmtId="0" fontId="19" fillId="10" borderId="1" applyAlignment="1" pivotButton="0" quotePrefix="0" xfId="0">
      <alignment horizontal="center" vertical="center"/>
    </xf>
    <xf numFmtId="0" fontId="11" fillId="2" borderId="0" applyAlignment="1" pivotButton="0" quotePrefix="0" xfId="0">
      <alignment horizontal="right" vertical="center" indent="1"/>
    </xf>
    <xf numFmtId="0" fontId="11" fillId="2" borderId="0" applyAlignment="1" pivotButton="0" quotePrefix="0" xfId="0">
      <alignment horizontal="center" vertical="center"/>
    </xf>
    <xf numFmtId="0" fontId="9" fillId="2" borderId="0" applyAlignment="1" pivotButton="0" quotePrefix="0" xfId="0">
      <alignment horizontal="center" vertical="center"/>
    </xf>
    <xf numFmtId="0" fontId="18" fillId="2" borderId="0" applyAlignment="1" pivotButton="0" quotePrefix="0" xfId="0">
      <alignment horizontal="center" vertical="center"/>
    </xf>
    <xf numFmtId="0" fontId="14" fillId="2" borderId="0" applyAlignment="1" pivotButton="0" quotePrefix="0" xfId="0">
      <alignment horizontal="center" vertical="center"/>
    </xf>
    <xf numFmtId="0" fontId="14" fillId="8" borderId="0" applyAlignment="1" pivotButton="0" quotePrefix="0" xfId="0">
      <alignment horizontal="right" vertical="center" indent="1"/>
    </xf>
    <xf numFmtId="0" fontId="0" fillId="8" borderId="0" pivotButton="0" quotePrefix="0" xfId="0"/>
    <xf numFmtId="0" fontId="1" fillId="8" borderId="0" applyAlignment="1" pivotButton="0" quotePrefix="0" xfId="0">
      <alignment horizontal="center" vertical="center"/>
    </xf>
    <xf numFmtId="0" fontId="20" fillId="0" borderId="0" applyAlignment="1" pivotButton="0" quotePrefix="0" xfId="0">
      <alignment vertical="center" wrapText="1" indent="1"/>
    </xf>
    <xf numFmtId="0" fontId="11" fillId="9" borderId="5" applyAlignment="1" pivotButton="0" quotePrefix="0" xfId="0">
      <alignment horizontal="center" vertical="center"/>
    </xf>
    <xf numFmtId="0" fontId="8" fillId="10" borderId="1" applyAlignment="1" pivotButton="0" quotePrefix="0" xfId="0">
      <alignment vertical="center" indent="1"/>
    </xf>
    <xf numFmtId="0" fontId="5" fillId="10" borderId="1" applyAlignment="1" pivotButton="0" quotePrefix="0" xfId="0">
      <alignment horizontal="center" vertical="center"/>
    </xf>
    <xf numFmtId="164" fontId="16" fillId="10" borderId="1" applyAlignment="1" pivotButton="0" quotePrefix="0" xfId="0">
      <alignment horizontal="center" vertical="center"/>
    </xf>
    <xf numFmtId="0" fontId="11" fillId="2" borderId="5" applyAlignment="1" pivotButton="0" quotePrefix="0" xfId="0">
      <alignment horizontal="center" vertical="center"/>
    </xf>
    <xf numFmtId="0" fontId="14" fillId="10" borderId="5" applyAlignment="1" pivotButton="0" quotePrefix="0" xfId="0">
      <alignment horizontal="center" vertical="center" wrapText="1"/>
    </xf>
    <xf numFmtId="0" fontId="21" fillId="10" borderId="1" applyAlignment="1" pivotButton="0" quotePrefix="0" xfId="0">
      <alignment horizontal="center" vertical="center" wrapText="1"/>
    </xf>
    <xf numFmtId="0" fontId="11" fillId="5" borderId="1" applyAlignment="1" pivotButton="0" quotePrefix="0" xfId="0">
      <alignment horizontal="center" vertical="center"/>
    </xf>
    <xf numFmtId="0" fontId="14" fillId="5" borderId="1" applyAlignment="1" pivotButton="0" quotePrefix="0" xfId="0">
      <alignment horizontal="center" vertical="center"/>
    </xf>
    <xf numFmtId="0" fontId="21" fillId="0" borderId="1" applyAlignment="1" pivotButton="0" quotePrefix="0" xfId="0">
      <alignment vertical="center" wrapText="1" indent="1"/>
    </xf>
    <xf numFmtId="0" fontId="0" fillId="0" borderId="6" pivotButton="0" quotePrefix="0" xfId="0"/>
    <xf numFmtId="0" fontId="11" fillId="4" borderId="1" applyAlignment="1" pivotButton="0" quotePrefix="0" xfId="0">
      <alignment horizontal="center" vertical="center"/>
    </xf>
    <xf numFmtId="0" fontId="11" fillId="3" borderId="1" applyAlignment="1" pivotButton="0" quotePrefix="0" xfId="0">
      <alignment horizontal="center" vertical="center"/>
    </xf>
    <xf numFmtId="0" fontId="7" fillId="10" borderId="1" applyAlignment="1" pivotButton="0" quotePrefix="0" xfId="0">
      <alignment horizontal="center" vertical="center"/>
    </xf>
    <xf numFmtId="0" fontId="22" fillId="12" borderId="1" applyAlignment="1" pivotButton="0" quotePrefix="0" xfId="0">
      <alignment vertical="center" wrapText="1" indent="1"/>
    </xf>
    <xf numFmtId="0" fontId="23" fillId="13" borderId="1" applyAlignment="1" pivotButton="0" quotePrefix="0" xfId="0">
      <alignment vertical="center" wrapText="1" indent="1"/>
    </xf>
    <xf numFmtId="0" fontId="0" fillId="4" borderId="1" applyAlignment="1" pivotButton="0" quotePrefix="0" xfId="0">
      <alignment vertical="center" wrapText="1" indent="1"/>
    </xf>
    <xf numFmtId="0" fontId="24" fillId="2" borderId="0" applyAlignment="1" pivotButton="0" quotePrefix="0" xfId="0">
      <alignment horizontal="left" vertical="center"/>
    </xf>
    <xf numFmtId="0" fontId="16" fillId="10" borderId="1" applyAlignment="1" pivotButton="0" quotePrefix="0" xfId="0">
      <alignment horizontal="center" vertical="center"/>
    </xf>
    <xf numFmtId="0" fontId="8" fillId="10" borderId="1" applyAlignment="1" pivotButton="0" quotePrefix="0" xfId="0">
      <alignment vertical="center" wrapText="1"/>
    </xf>
    <xf numFmtId="0" fontId="3" fillId="10" borderId="1" applyAlignment="1" pivotButton="0" quotePrefix="0" xfId="0">
      <alignment vertical="center" wrapText="1"/>
    </xf>
    <xf numFmtId="0" fontId="0" fillId="0" borderId="1" pivotButton="0" quotePrefix="0" xfId="0"/>
    <xf numFmtId="0" fontId="9" fillId="6" borderId="0" applyAlignment="1" pivotButton="0" quotePrefix="0" xfId="0">
      <alignment horizontal="center" vertical="center"/>
    </xf>
    <xf numFmtId="0" fontId="25" fillId="6" borderId="0" applyAlignment="1" pivotButton="0" quotePrefix="0" xfId="0">
      <alignment horizontal="center" vertical="center"/>
    </xf>
    <xf numFmtId="0" fontId="10" fillId="0" borderId="0" applyAlignment="1" pivotButton="0" quotePrefix="0" xfId="0">
      <alignment horizontal="center"/>
    </xf>
  </cellXfs>
  <cellStyles count="1">
    <cellStyle name="Normal" xfId="0" builtinId="0" hidden="0"/>
  </cellStyles>
  <dxfs count="3">
    <dxf>
      <fill>
        <patternFill patternType="solid">
          <fgColor rgb="0010B981"/>
          <bgColor rgb="0010B981"/>
        </patternFill>
      </fill>
    </dxf>
    <dxf>
      <fill>
        <patternFill patternType="solid">
          <fgColor rgb="00F59E0B"/>
          <bgColor rgb="00F59E0B"/>
        </patternFill>
      </fill>
    </dxf>
    <dxf>
      <fill>
        <patternFill patternType="solid">
          <fgColor rgb="00EF4444"/>
          <bgColor rgb="00EF444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col>
      <colOff>0</colOff>
      <row>1</row>
      <rowOff>0</rowOff>
    </from>
    <ext cx="857250" cy="857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762000" cy="762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F35"/>
  <sheetViews>
    <sheetView showGridLines="0" workbookViewId="0">
      <selection activeCell="A1" sqref="A1"/>
    </sheetView>
  </sheetViews>
  <sheetFormatPr baseColWidth="8" defaultRowHeight="15"/>
  <cols>
    <col width="3" customWidth="1" min="1" max="1"/>
    <col width="28" customWidth="1" min="2" max="2"/>
    <col width="28" customWidth="1" min="3" max="3"/>
    <col width="28" customWidth="1" min="4" max="4"/>
    <col width="28" customWidth="1" min="5" max="5"/>
    <col width="3" customWidth="1" min="6" max="6"/>
  </cols>
  <sheetData>
    <row r="1" ht="12" customHeight="1">
      <c r="A1" s="1" t="n"/>
      <c r="B1" s="1" t="n"/>
      <c r="C1" s="1" t="n"/>
      <c r="D1" s="1" t="n"/>
      <c r="E1" s="1" t="n"/>
      <c r="F1" s="1" t="n"/>
    </row>
    <row r="2" ht="28" customHeight="1">
      <c r="A2" s="1" t="n"/>
      <c r="B2" s="1" t="n"/>
      <c r="C2" s="1" t="n"/>
      <c r="D2" s="2" t="inlineStr">
        <is>
          <t>VERTEX FRONTIER</t>
        </is>
      </c>
      <c r="E2" s="1" t="n"/>
      <c r="F2" s="1" t="n"/>
    </row>
    <row r="3" ht="28" customHeight="1">
      <c r="A3" s="1" t="n"/>
      <c r="B3" s="1" t="n"/>
      <c r="C3" s="1" t="n"/>
      <c r="D3" s="3" t="inlineStr">
        <is>
          <t>Agentic AI Security Vendor Evaluation Matrix</t>
        </is>
      </c>
      <c r="E3" s="1" t="n"/>
      <c r="F3" s="1" t="n"/>
    </row>
    <row r="4" ht="8" customHeight="1">
      <c r="A4" s="1" t="n"/>
      <c r="B4" s="1" t="n"/>
      <c r="C4" s="1" t="n"/>
      <c r="D4" s="1" t="n"/>
      <c r="E4" s="1" t="n"/>
      <c r="F4" s="1" t="n"/>
    </row>
    <row r="5" ht="24" customHeight="1">
      <c r="A5" s="1" t="n"/>
      <c r="B5" s="1" t="n"/>
      <c r="C5" s="1" t="n"/>
      <c r="D5" s="4" t="inlineStr">
        <is>
          <t>Companion tool to the article:</t>
        </is>
      </c>
      <c r="E5" s="1" t="n"/>
      <c r="F5" s="1" t="n"/>
    </row>
    <row r="6" ht="24" customHeight="1">
      <c r="A6" s="1" t="n"/>
      <c r="B6" s="1" t="n"/>
      <c r="C6" s="1" t="n"/>
      <c r="D6" s="5" t="inlineStr">
        <is>
          <t>"Agentic AI Security: Why Autonomous Agents Are Redefining Enterprise Risk"</t>
        </is>
      </c>
      <c r="E6" s="1" t="n"/>
      <c r="F6" s="1" t="n"/>
    </row>
    <row r="7" ht="8" customHeight="1">
      <c r="A7" s="1" t="n"/>
      <c r="B7" s="1" t="n"/>
      <c r="C7" s="1" t="n"/>
      <c r="D7" s="1" t="n"/>
      <c r="E7" s="1" t="n"/>
      <c r="F7" s="1" t="n"/>
    </row>
    <row r="8" ht="12" customHeight="1">
      <c r="A8" s="1" t="n"/>
      <c r="B8" s="1" t="n"/>
      <c r="C8" s="1" t="n"/>
      <c r="D8" s="1" t="n"/>
      <c r="E8" s="1" t="n"/>
      <c r="F8" s="1" t="n"/>
    </row>
    <row r="9" ht="28" customHeight="1">
      <c r="B9" s="6" t="inlineStr">
        <is>
          <t>Why this matrix exists</t>
        </is>
      </c>
    </row>
    <row r="10" ht="60" customHeight="1">
      <c r="B10" s="7" t="inlineStr">
        <is>
          <t>The article's central critique: 90% of "AI security" platforms currently marketed to enterprise buyers are glorified API gateways and repackaged string-filters. They do not understand agent memory drift, cannot dynamically scope tool execution context, and cannot stop a trusted agent from making a disastrous, well-intentioned logical leap.</t>
        </is>
      </c>
    </row>
    <row r="11" ht="60" customHeight="1">
      <c r="B11" s="7" t="inlineStr">
        <is>
          <t>This matrix turns that critique into a structured, scoreable evaluation framework. It tests vendors against 22 capability dimensions specifically chosen to separate real agentic AI security from cosmetic content filtering.</t>
        </is>
      </c>
    </row>
    <row r="12" ht="60" customHeight="1">
      <c r="B12" s="7" t="inlineStr">
        <is>
          <t>Score each vendor 0 (missing) to 5 (best-in-class) on each criterion. The Summary sheet auto-computes a verdict: Real Protection / Partial Coverage / Cosmetic Filter. Use the verdict to short-list, eliminate, or send vendors back to the drawing board.</t>
        </is>
      </c>
    </row>
    <row r="14" ht="28" customHeight="1">
      <c r="B14" s="6" t="inlineStr">
        <is>
          <t>How to use this matrix</t>
        </is>
      </c>
    </row>
    <row r="15" ht="36" customHeight="1">
      <c r="B15" s="8" t="inlineStr">
        <is>
          <t>1.</t>
        </is>
      </c>
      <c r="C15" s="9" t="inlineStr">
        <is>
          <t>Review Criteria</t>
        </is>
      </c>
      <c r="D15" s="10" t="inlineStr">
        <is>
          <t>Familiarize yourself with the 22 evaluation criteria on sheet 2. Each criterion is derived from a specific failure mode described in the article.</t>
        </is>
      </c>
    </row>
    <row r="16" ht="36" customHeight="1">
      <c r="B16" s="8" t="inlineStr">
        <is>
          <t>2.</t>
        </is>
      </c>
      <c r="C16" s="9" t="inlineStr">
        <is>
          <t>Score Vendors</t>
        </is>
      </c>
      <c r="D16" s="10" t="inlineStr">
        <is>
          <t>On sheet 3, score each vendor 0-5 against each criterion. Score 0 = capability missing, 5 = best-in-class native support.</t>
        </is>
      </c>
    </row>
    <row r="17" ht="36" customHeight="1">
      <c r="B17" s="8" t="inlineStr">
        <is>
          <t>3.</t>
        </is>
      </c>
      <c r="C17" s="9" t="inlineStr">
        <is>
          <t>Review Verdict</t>
        </is>
      </c>
      <c r="D17" s="10" t="inlineStr">
        <is>
          <t>Sheet 4 auto-computes the verdict based on weighted scores. Verdicts: Real Protection (≥80%), Partial Coverage (50-79%), Cosmetic Filter (&lt;50%).</t>
        </is>
      </c>
    </row>
    <row r="18" ht="36" customHeight="1">
      <c r="B18" s="8" t="inlineStr">
        <is>
          <t>4.</t>
        </is>
      </c>
      <c r="C18" s="9" t="inlineStr">
        <is>
          <t>Ask the Hard Questions</t>
        </is>
      </c>
      <c r="D18" s="10" t="inlineStr">
        <is>
          <t>Sheet 5 contains 15 questions to send vendors directly. Their answers (or refusal to answer) are themselves a signal.</t>
        </is>
      </c>
    </row>
    <row r="19" ht="36" customHeight="1">
      <c r="B19" s="8" t="inlineStr">
        <is>
          <t>5.</t>
        </is>
      </c>
      <c r="C19" s="9" t="inlineStr">
        <is>
          <t>Bring it to Vertex Frontier</t>
        </is>
      </c>
      <c r="D19" s="10" t="inlineStr">
        <is>
          <t>Sheet 6 — if you want a second opinion on your vendor shortlist, bring this matrix to a 60-minute session with our team.</t>
        </is>
      </c>
    </row>
    <row r="22" ht="28" customHeight="1">
      <c r="B22" s="6" t="inlineStr">
        <is>
          <t>Scoring scale (0-5 per criterion)</t>
        </is>
      </c>
    </row>
    <row r="23" ht="28" customHeight="1">
      <c r="B23" s="11" t="inlineStr">
        <is>
          <t>0</t>
        </is>
      </c>
      <c r="C23" s="12" t="inlineStr">
        <is>
          <t>Missing</t>
        </is>
      </c>
      <c r="D23" s="13" t="inlineStr">
        <is>
          <t>Capability does not exist or vendor cannot demonstrate it</t>
        </is>
      </c>
      <c r="E23" s="14" t="n"/>
    </row>
    <row r="24" ht="28" customHeight="1">
      <c r="B24" s="11" t="inlineStr">
        <is>
          <t>1</t>
        </is>
      </c>
      <c r="C24" s="12" t="inlineStr">
        <is>
          <t>Promised</t>
        </is>
      </c>
      <c r="D24" s="13" t="inlineStr">
        <is>
          <t>On roadmap only, no committed date or working prototype</t>
        </is>
      </c>
      <c r="E24" s="14" t="n"/>
    </row>
    <row r="25" ht="28" customHeight="1">
      <c r="B25" s="15" t="inlineStr">
        <is>
          <t>2</t>
        </is>
      </c>
      <c r="C25" s="12" t="inlineStr">
        <is>
          <t>Partial</t>
        </is>
      </c>
      <c r="D25" s="13" t="inlineStr">
        <is>
          <t>Limited capability, requires significant manual work or custom integration</t>
        </is>
      </c>
      <c r="E25" s="14" t="n"/>
    </row>
    <row r="26" ht="28" customHeight="1">
      <c r="B26" s="15" t="inlineStr">
        <is>
          <t>3</t>
        </is>
      </c>
      <c r="C26" s="12" t="inlineStr">
        <is>
          <t>Functional</t>
        </is>
      </c>
      <c r="D26" s="13" t="inlineStr">
        <is>
          <t>Works as documented but lacks depth (e.g. logs but doesn't alert)</t>
        </is>
      </c>
      <c r="E26" s="14" t="n"/>
    </row>
    <row r="27" ht="28" customHeight="1">
      <c r="B27" s="16" t="inlineStr">
        <is>
          <t>4</t>
        </is>
      </c>
      <c r="C27" s="12" t="inlineStr">
        <is>
          <t>Strong</t>
        </is>
      </c>
      <c r="D27" s="13" t="inlineStr">
        <is>
          <t>Production-grade, integrated into platform workflow, well-documented</t>
        </is>
      </c>
      <c r="E27" s="14" t="n"/>
    </row>
    <row r="28" ht="28" customHeight="1">
      <c r="B28" s="16" t="inlineStr">
        <is>
          <t>5</t>
        </is>
      </c>
      <c r="C28" s="12" t="inlineStr">
        <is>
          <t>Best-in-class</t>
        </is>
      </c>
      <c r="D28" s="13" t="inlineStr">
        <is>
          <t>Industry-leading, native, automated, with case studies and references</t>
        </is>
      </c>
      <c r="E28" s="14" t="n"/>
    </row>
    <row r="31">
      <c r="B31" s="17" t="inlineStr">
        <is>
          <t>Version 1.0  •  Released 2026  •  Maintained by Vertex Frontier</t>
        </is>
      </c>
    </row>
    <row r="34" ht="36" customHeight="1">
      <c r="B34" s="18" t="inlineStr">
        <is>
          <t>→  Want a second opinion on your vendor shortlist?</t>
        </is>
      </c>
    </row>
    <row r="35" ht="32" customHeight="1">
      <c r="B35" s="19" t="inlineStr">
        <is>
          <t>→  https://vertexfrontier.com/</t>
        </is>
      </c>
    </row>
  </sheetData>
  <mergeCells count="17">
    <mergeCell ref="D25:E25"/>
    <mergeCell ref="B31:E31"/>
    <mergeCell ref="D16:E16"/>
    <mergeCell ref="D24:E24"/>
    <mergeCell ref="B35:E35"/>
    <mergeCell ref="D15:E15"/>
    <mergeCell ref="B12:E12"/>
    <mergeCell ref="D19:E19"/>
    <mergeCell ref="D27:E27"/>
    <mergeCell ref="D23:E23"/>
    <mergeCell ref="D28:E28"/>
    <mergeCell ref="B11:E11"/>
    <mergeCell ref="D26:E26"/>
    <mergeCell ref="D18:E18"/>
    <mergeCell ref="B10:E10"/>
    <mergeCell ref="D17:E17"/>
    <mergeCell ref="B34:E34"/>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27"/>
  <sheetViews>
    <sheetView showGridLines="0" workbookViewId="0">
      <pane ySplit="3" topLeftCell="A4" activePane="bottomLeft" state="frozen"/>
      <selection pane="bottomLeft" activeCell="A1" sqref="A1"/>
    </sheetView>
  </sheetViews>
  <sheetFormatPr baseColWidth="8" defaultRowHeight="15"/>
  <cols>
    <col width="5" customWidth="1" min="1" max="1"/>
    <col width="30" customWidth="1" min="2" max="2"/>
    <col width="50" customWidth="1" min="3" max="3"/>
    <col width="22" customWidth="1" min="4" max="4"/>
    <col width="10" customWidth="1" min="5" max="5"/>
    <col width="18" customWidth="1" min="6" max="6"/>
  </cols>
  <sheetData>
    <row r="1" ht="36" customHeight="1">
      <c r="A1" s="20" t="inlineStr">
        <is>
          <t>22 Evaluation Criteria — derived from the article's threat taxonomy</t>
        </is>
      </c>
    </row>
    <row r="2" ht="36" customHeight="1">
      <c r="A2" s="21" t="inlineStr">
        <is>
          <t>Each criterion is mapped to a specific threat category from the article. Vendors that cannot demonstrate these capabilities are, by definition, not protecting against the agentic AI risk surface — only its most visible edges.</t>
        </is>
      </c>
    </row>
    <row r="3" ht="36" customHeight="1">
      <c r="A3" s="22" t="inlineStr">
        <is>
          <t>#</t>
        </is>
      </c>
      <c r="B3" s="22" t="inlineStr">
        <is>
          <t>Criterion</t>
        </is>
      </c>
      <c r="C3" s="22" t="inlineStr">
        <is>
          <t>What to Test For</t>
        </is>
      </c>
      <c r="D3" s="22" t="inlineStr">
        <is>
          <t>Threat Addressed</t>
        </is>
      </c>
      <c r="E3" s="22" t="inlineStr">
        <is>
          <t>Weight</t>
        </is>
      </c>
      <c r="F3" s="22" t="inlineStr">
        <is>
          <t>Category</t>
        </is>
      </c>
    </row>
    <row r="4" ht="56" customHeight="1">
      <c r="A4" s="23" t="n">
        <v>1</v>
      </c>
      <c r="B4" s="24" t="inlineStr">
        <is>
          <t>Memory Poisoning Detection</t>
        </is>
      </c>
      <c r="C4" s="25" t="inlineStr">
        <is>
          <t>Can the platform detect gradual drift in an agent's persistent memory (context, preferences, cached state) over days/weeks? Does it log every memory write with reconstruction capability?</t>
        </is>
      </c>
      <c r="D4" s="26" t="inlineStr">
        <is>
          <t>Memory Poisoning</t>
        </is>
      </c>
      <c r="E4" s="27" t="n">
        <v>5</v>
      </c>
      <c r="F4" s="28" t="inlineStr">
        <is>
          <t>Memory &amp; State</t>
        </is>
      </c>
    </row>
    <row r="5" ht="56" customHeight="1">
      <c r="A5" s="23" t="n">
        <v>2</v>
      </c>
      <c r="B5" s="24" t="inlineStr">
        <is>
          <t>Memory Write Audit Logging</t>
        </is>
      </c>
      <c r="C5" s="25" t="inlineStr">
        <is>
          <t>Does every write to persistent memory produce an immutable, traceable log entry with enough context to reconstruct how the memory entry was formed?</t>
        </is>
      </c>
      <c r="D5" s="26" t="inlineStr">
        <is>
          <t>Memory Poisoning</t>
        </is>
      </c>
      <c r="E5" s="27" t="n">
        <v>5</v>
      </c>
      <c r="F5" s="28" t="inlineStr">
        <is>
          <t>Memory &amp; State</t>
        </is>
      </c>
    </row>
    <row r="6" ht="56" customHeight="1">
      <c r="A6" s="23" t="n">
        <v>3</v>
      </c>
      <c r="B6" s="24" t="inlineStr">
        <is>
          <t>Dynamic Tool Scope Restriction</t>
        </is>
      </c>
      <c r="C6" s="25" t="inlineStr">
        <is>
          <t>Can the platform dynamically narrow which tools an agent may call based on real-time task context, not just static RBAC?</t>
        </is>
      </c>
      <c r="D6" s="26" t="inlineStr">
        <is>
          <t>Excessive Agency</t>
        </is>
      </c>
      <c r="E6" s="27" t="n">
        <v>5</v>
      </c>
      <c r="F6" s="28" t="inlineStr">
        <is>
          <t>Privilege &amp; Scope</t>
        </is>
      </c>
    </row>
    <row r="7" ht="56" customHeight="1">
      <c r="A7" s="23" t="n">
        <v>4</v>
      </c>
      <c r="B7" s="24" t="inlineStr">
        <is>
          <t>Just-in-Time Credential Granting</t>
        </is>
      </c>
      <c r="C7" s="25" t="inlineStr">
        <is>
          <t>Does the platform issue short-lived (5-15min) credentials to agents on-demand, instead of standing long-lived tokens?</t>
        </is>
      </c>
      <c r="D7" s="26" t="inlineStr">
        <is>
          <t>Excessive Privilege</t>
        </is>
      </c>
      <c r="E7" s="27" t="n">
        <v>5</v>
      </c>
      <c r="F7" s="28" t="inlineStr">
        <is>
          <t>Privilege &amp; Scope</t>
        </is>
      </c>
    </row>
    <row r="8" ht="56" customHeight="1">
      <c r="A8" s="23" t="n">
        <v>5</v>
      </c>
      <c r="B8" s="24" t="inlineStr">
        <is>
          <t>Cryptographic Context Signing (Agent-to-Agent)</t>
        </is>
      </c>
      <c r="C8" s="25" t="inlineStr">
        <is>
          <t>Can context passed between orchestrator and sub-agents be cryptographically signed (JWT, SPIFFE) to prevent injection of false context?</t>
        </is>
      </c>
      <c r="D8" s="26" t="inlineStr">
        <is>
          <t>Agent-to-Agent Impersonation</t>
        </is>
      </c>
      <c r="E8" s="27" t="n">
        <v>5</v>
      </c>
      <c r="F8" s="28" t="inlineStr">
        <is>
          <t>Identity &amp; Trust</t>
        </is>
      </c>
    </row>
    <row r="9" ht="56" customHeight="1">
      <c r="A9" s="23" t="n">
        <v>6</v>
      </c>
      <c r="B9" s="24" t="inlineStr">
        <is>
          <t>Agent Identity Verification</t>
        </is>
      </c>
      <c r="C9" s="25" t="inlineStr">
        <is>
          <t>Does every agent have a unique, dynamic, revocable identity — not a shared service account?</t>
        </is>
      </c>
      <c r="D9" s="26" t="inlineStr">
        <is>
          <t>Machine Identity Gap</t>
        </is>
      </c>
      <c r="E9" s="27" t="n">
        <v>5</v>
      </c>
      <c r="F9" s="28" t="inlineStr">
        <is>
          <t>Identity &amp; Trust</t>
        </is>
      </c>
    </row>
    <row r="10" ht="56" customHeight="1">
      <c r="A10" s="23" t="n">
        <v>7</v>
      </c>
      <c r="B10" s="24" t="inlineStr">
        <is>
          <t>Agent Decommissioning Workflow</t>
        </is>
      </c>
      <c r="C10" s="25" t="inlineStr">
        <is>
          <t>Is there an automated workflow to revoke all credentials, audit access, and confirm cleanup when an agent project is decommissioned?</t>
        </is>
      </c>
      <c r="D10" s="26" t="inlineStr">
        <is>
          <t>Shadow AI</t>
        </is>
      </c>
      <c r="E10" s="29" t="n">
        <v>4</v>
      </c>
      <c r="F10" s="28" t="inlineStr">
        <is>
          <t>Identity &amp; Trust</t>
        </is>
      </c>
    </row>
    <row r="11" ht="56" customHeight="1">
      <c r="A11" s="23" t="n">
        <v>8</v>
      </c>
      <c r="B11" s="24" t="inlineStr">
        <is>
          <t>Indirect Prompt Injection Detection</t>
        </is>
      </c>
      <c r="C11" s="25" t="inlineStr">
        <is>
          <t>Can the platform detect hidden instructions inside PDFs, emails, webpages, and document content the agent is processing (not just direct user prompts)?</t>
        </is>
      </c>
      <c r="D11" s="26" t="inlineStr">
        <is>
          <t>Indirect Prompt Injection</t>
        </is>
      </c>
      <c r="E11" s="27" t="n">
        <v>5</v>
      </c>
      <c r="F11" s="28" t="inlineStr">
        <is>
          <t>Input &amp; Content</t>
        </is>
      </c>
    </row>
    <row r="12" ht="56" customHeight="1">
      <c r="A12" s="23" t="n">
        <v>9</v>
      </c>
      <c r="B12" s="24" t="inlineStr">
        <is>
          <t>Visual Prompt Injection Defense</t>
        </is>
      </c>
      <c r="C12" s="25" t="inlineStr">
        <is>
          <t>Can the platform detect adversarial patterns embedded in images, stylesheets, or rendered web elements that multimodal agents might process?</t>
        </is>
      </c>
      <c r="D12" s="26" t="inlineStr">
        <is>
          <t>Indirect Prompt Injection</t>
        </is>
      </c>
      <c r="E12" s="29" t="n">
        <v>4</v>
      </c>
      <c r="F12" s="28" t="inlineStr">
        <is>
          <t>Input &amp; Content</t>
        </is>
      </c>
    </row>
    <row r="13" ht="56" customHeight="1">
      <c r="A13" s="23" t="n">
        <v>10</v>
      </c>
      <c r="B13" s="24" t="inlineStr">
        <is>
          <t>Runtime Tool Call Validation</t>
        </is>
      </c>
      <c r="C13" s="25" t="inlineStr">
        <is>
          <t>Does the platform deterministically validate every tool call (parameters, target system, action type) BEFORE execution, with explicit deny rules?</t>
        </is>
      </c>
      <c r="D13" s="26" t="inlineStr">
        <is>
          <t>Excessive Agency</t>
        </is>
      </c>
      <c r="E13" s="27" t="n">
        <v>5</v>
      </c>
      <c r="F13" s="28" t="inlineStr">
        <is>
          <t>Execution &amp; Action</t>
        </is>
      </c>
    </row>
    <row r="14" ht="56" customHeight="1">
      <c r="A14" s="23" t="n">
        <v>11</v>
      </c>
      <c r="B14" s="24" t="inlineStr">
        <is>
          <t>Human-in-Loop Workflow Engine</t>
        </is>
      </c>
      <c r="C14" s="25" t="inlineStr">
        <is>
          <t>Can the platform enforce multi-factor human approval for write actions, financial transactions, or irreversible operations — with threshold-based automation to avoid approval fatigue?</t>
        </is>
      </c>
      <c r="D14" s="26" t="inlineStr">
        <is>
          <t>Autonomous Action Risk</t>
        </is>
      </c>
      <c r="E14" s="27" t="n">
        <v>5</v>
      </c>
      <c r="F14" s="28" t="inlineStr">
        <is>
          <t>Execution &amp; Action</t>
        </is>
      </c>
    </row>
    <row r="15" ht="56" customHeight="1">
      <c r="A15" s="23" t="n">
        <v>12</v>
      </c>
      <c r="B15" s="24" t="inlineStr">
        <is>
          <t>Sandboxed Execution Support</t>
        </is>
      </c>
      <c r="C15" s="25" t="inlineStr">
        <is>
          <t>Does the platform integrate with gVisor, Firecracker, Modal, or equivalent sandboxing runtimes to limit blast radius?</t>
        </is>
      </c>
      <c r="D15" s="26" t="inlineStr">
        <is>
          <t>Blast Radius Containment</t>
        </is>
      </c>
      <c r="E15" s="29" t="n">
        <v>4</v>
      </c>
      <c r="F15" s="28" t="inlineStr">
        <is>
          <t>Execution &amp; Action</t>
        </is>
      </c>
    </row>
    <row r="16" ht="56" customHeight="1">
      <c r="A16" s="23" t="n">
        <v>13</v>
      </c>
      <c r="B16" s="24" t="inlineStr">
        <is>
          <t>MCP Server Discovery &amp; Inventory</t>
        </is>
      </c>
      <c r="C16" s="25" t="inlineStr">
        <is>
          <t>Can the platform detect unsanctioned local or remote MCP servers across developer workstations and the corporate network?</t>
        </is>
      </c>
      <c r="D16" s="26" t="inlineStr">
        <is>
          <t>Shadow MCP</t>
        </is>
      </c>
      <c r="E16" s="27" t="n">
        <v>5</v>
      </c>
      <c r="F16" s="28" t="inlineStr">
        <is>
          <t>Shadow &amp; Discovery</t>
        </is>
      </c>
    </row>
    <row r="17" ht="56" customHeight="1">
      <c r="A17" s="23" t="n">
        <v>14</v>
      </c>
      <c r="B17" s="24" t="inlineStr">
        <is>
          <t>Shadow AI / Browser Extension Discovery</t>
        </is>
      </c>
      <c r="C17" s="25" t="inlineStr">
        <is>
          <t>Can the platform discover AI-powered browser extensions, coding assistants, and unsanctioned agent frameworks deployed by employees?</t>
        </is>
      </c>
      <c r="D17" s="26" t="inlineStr">
        <is>
          <t>Shadow AI</t>
        </is>
      </c>
      <c r="E17" s="29" t="n">
        <v>4</v>
      </c>
      <c r="F17" s="28" t="inlineStr">
        <is>
          <t>Shadow &amp; Discovery</t>
        </is>
      </c>
    </row>
    <row r="18" ht="56" customHeight="1">
      <c r="A18" s="23" t="n">
        <v>15</v>
      </c>
      <c r="B18" s="24" t="inlineStr">
        <is>
          <t>Credential Rotation Automation</t>
        </is>
      </c>
      <c r="C18" s="25" t="inlineStr">
        <is>
          <t>Does the platform integrate with HashiCorp Vault, AWS Secrets Manager, CyberArk, or Doppler to enforce automated rotation of agent credentials?</t>
        </is>
      </c>
      <c r="D18" s="26" t="inlineStr">
        <is>
          <t>Excessive Privilege</t>
        </is>
      </c>
      <c r="E18" s="29" t="n">
        <v>4</v>
      </c>
      <c r="F18" s="28" t="inlineStr">
        <is>
          <t>Privilege &amp; Scope</t>
        </is>
      </c>
    </row>
    <row r="19" ht="56" customHeight="1">
      <c r="A19" s="23" t="n">
        <v>16</v>
      </c>
      <c r="B19" s="24" t="inlineStr">
        <is>
          <t>Cost Anomaly Detection &amp; Kill Switch</t>
        </is>
      </c>
      <c r="C19" s="25" t="inlineStr">
        <is>
          <t>Can the platform detect runaway token consumption, API spend spikes, or infinite reasoning loops — and automatically trigger a kill switch?</t>
        </is>
      </c>
      <c r="D19" s="26" t="inlineStr">
        <is>
          <t>Runaway Cost Loops</t>
        </is>
      </c>
      <c r="E19" s="29" t="n">
        <v>4</v>
      </c>
      <c r="F19" s="28" t="inlineStr">
        <is>
          <t>Observability &amp; Cost</t>
        </is>
      </c>
    </row>
    <row r="20" ht="56" customHeight="1">
      <c r="A20" s="23" t="n">
        <v>17</v>
      </c>
      <c r="B20" s="24" t="inlineStr">
        <is>
          <t>Decision Path Reconstruction</t>
        </is>
      </c>
      <c r="C20" s="25" t="inlineStr">
        <is>
          <t>Can the platform reconstruct a complete decision path (prompt → tool calls → memory writes → output) from an agent's action log, suitable for regulatory audit?</t>
        </is>
      </c>
      <c r="D20" s="26" t="inlineStr">
        <is>
          <t>Compliance / Audit Gap</t>
        </is>
      </c>
      <c r="E20" s="27" t="n">
        <v>5</v>
      </c>
      <c r="F20" s="28" t="inlineStr">
        <is>
          <t>Observability &amp; Cost</t>
        </is>
      </c>
    </row>
    <row r="21" ht="56" customHeight="1">
      <c r="A21" s="23" t="n">
        <v>18</v>
      </c>
      <c r="B21" s="24" t="inlineStr">
        <is>
          <t>Cross-Agent Correlation</t>
        </is>
      </c>
      <c r="C21" s="25" t="inlineStr">
        <is>
          <t>Can the platform correlate actions across multi-agent orchestrator/sub-agent chains, so lateral movement or compromise is detectable as a single incident?</t>
        </is>
      </c>
      <c r="D21" s="26" t="inlineStr">
        <is>
          <t>Agent-to-Agent Lateral Movement</t>
        </is>
      </c>
      <c r="E21" s="29" t="n">
        <v>4</v>
      </c>
      <c r="F21" s="28" t="inlineStr">
        <is>
          <t>Observability &amp; Cost</t>
        </is>
      </c>
    </row>
    <row r="22" ht="56" customHeight="1">
      <c r="A22" s="23" t="n">
        <v>19</v>
      </c>
      <c r="B22" s="24" t="inlineStr">
        <is>
          <t>OWASP Agentic Top 10 Coverage</t>
        </is>
      </c>
      <c r="C22" s="25" t="inlineStr">
        <is>
          <t>Does the platform explicitly map its controls to the OWASP Agentic Applications Top 10 (Dec 2025), covering all 10 categories?</t>
        </is>
      </c>
      <c r="D22" s="26" t="inlineStr">
        <is>
          <t>OWASP Compliance</t>
        </is>
      </c>
      <c r="E22" s="27" t="n">
        <v>5</v>
      </c>
      <c r="F22" s="28" t="inlineStr">
        <is>
          <t>Compliance</t>
        </is>
      </c>
    </row>
    <row r="23" ht="56" customHeight="1">
      <c r="A23" s="23" t="n">
        <v>20</v>
      </c>
      <c r="B23" s="24" t="inlineStr">
        <is>
          <t>OpenTelemetry Native Export</t>
        </is>
      </c>
      <c r="C23" s="25" t="inlineStr">
        <is>
          <t>Does the platform export traces, metrics, and logs in OpenTelemetry format for integration with existing Datadog, Splunk, or ELK stacks?</t>
        </is>
      </c>
      <c r="D23" s="26" t="inlineStr">
        <is>
          <t>Tooling Fragmentation</t>
        </is>
      </c>
      <c r="E23" s="30" t="n">
        <v>3</v>
      </c>
      <c r="F23" s="28" t="inlineStr">
        <is>
          <t>Integration</t>
        </is>
      </c>
    </row>
    <row r="24" ht="56" customHeight="1">
      <c r="A24" s="23" t="n">
        <v>21</v>
      </c>
      <c r="B24" s="24" t="inlineStr">
        <is>
          <t>SPIFFE/SPIRE Integration</t>
        </is>
      </c>
      <c r="C24" s="25" t="inlineStr">
        <is>
          <t>Does the platform support SPIFFE/SPIRE workload identity for Kubernetes-deployed agents?</t>
        </is>
      </c>
      <c r="D24" s="26" t="inlineStr">
        <is>
          <t>Machine Identity Gap</t>
        </is>
      </c>
      <c r="E24" s="30" t="n">
        <v>3</v>
      </c>
      <c r="F24" s="28" t="inlineStr">
        <is>
          <t>Integration</t>
        </is>
      </c>
    </row>
    <row r="25" ht="56" customHeight="1">
      <c r="A25" s="23" t="n">
        <v>22</v>
      </c>
      <c r="B25" s="24" t="inlineStr">
        <is>
          <t>Vibe Code Provenance Tracking</t>
        </is>
      </c>
      <c r="C25" s="25" t="inlineStr">
        <is>
          <t>Can the platform attach cryptographic fingerprints to AI-generated source code contributions, with verifiable provenance and revocable credentials?</t>
        </is>
      </c>
      <c r="D25" s="26" t="inlineStr">
        <is>
          <t>Vibe Coding Risk</t>
        </is>
      </c>
      <c r="E25" s="30" t="n">
        <v>2</v>
      </c>
      <c r="F25" s="28" t="inlineStr">
        <is>
          <t>Emerging</t>
        </is>
      </c>
    </row>
    <row r="27" ht="28" customHeight="1">
      <c r="A27" s="31" t="inlineStr">
        <is>
          <t>WEIGHT SUMMARY</t>
        </is>
      </c>
      <c r="E27" s="32">
        <f>SUM(E4:E25)</f>
        <v/>
      </c>
      <c r="F27" s="33" t="inlineStr">
        <is>
          <t>total weight pts</t>
        </is>
      </c>
    </row>
  </sheetData>
  <mergeCells count="3">
    <mergeCell ref="A27:D27"/>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9" customWidth="1" min="3" max="3"/>
    <col width="13" customWidth="1" min="4" max="4"/>
    <col width="13" customWidth="1" min="5" max="5"/>
    <col width="13" customWidth="1" min="6" max="6"/>
    <col width="13" customWidth="1" min="7" max="7"/>
    <col width="13" customWidth="1" min="8" max="8"/>
    <col width="16" customWidth="1" min="9" max="9"/>
    <col width="12" customWidth="1" min="10" max="10"/>
  </cols>
  <sheetData>
    <row r="1" ht="36" customHeight="1">
      <c r="A1" s="20" t="inlineStr">
        <is>
          <t>Vendor Comparison — score each vendor 0-5 per criterion</t>
        </is>
      </c>
    </row>
    <row r="2" ht="30" customHeight="1">
      <c r="A2" s="21" t="inlineStr">
        <is>
          <t>Vendor names are placeholders — rename them. Scores update the Summary sheet automatically. Weight column is pulled from sheet 2; do not edit here.</t>
        </is>
      </c>
    </row>
    <row r="3" ht="36" customHeight="1">
      <c r="A3" s="22" t="inlineStr">
        <is>
          <t>#</t>
        </is>
      </c>
      <c r="B3" s="22" t="inlineStr">
        <is>
          <t>Criterion</t>
        </is>
      </c>
      <c r="C3" s="22" t="inlineStr">
        <is>
          <t>Weight</t>
        </is>
      </c>
      <c r="D3" s="22" t="inlineStr">
        <is>
          <t>Vendor A</t>
        </is>
      </c>
      <c r="E3" s="22" t="inlineStr">
        <is>
          <t>Vendor B</t>
        </is>
      </c>
      <c r="F3" s="22" t="inlineStr">
        <is>
          <t>Vendor C</t>
        </is>
      </c>
      <c r="G3" s="22" t="inlineStr">
        <is>
          <t>Vendor D</t>
        </is>
      </c>
      <c r="H3" s="22" t="inlineStr">
        <is>
          <t>Vendor E</t>
        </is>
      </c>
      <c r="I3" s="22" t="inlineStr">
        <is>
          <t>Industry Benchmark</t>
        </is>
      </c>
      <c r="J3" s="22" t="inlineStr">
        <is>
          <t>Max Possible</t>
        </is>
      </c>
    </row>
    <row r="4" ht="36" customHeight="1">
      <c r="A4" s="23" t="n">
        <v>1</v>
      </c>
      <c r="B4" s="24">
        <f>'2. Evaluation Criteria'!B4</f>
        <v/>
      </c>
      <c r="C4" s="34">
        <f>'2. Evaluation Criteria'!E4</f>
        <v/>
      </c>
      <c r="D4" s="35" t="n">
        <v>4</v>
      </c>
      <c r="E4" s="35" t="n">
        <v>1</v>
      </c>
      <c r="F4" s="35" t="n">
        <v>0</v>
      </c>
      <c r="G4" s="35" t="n">
        <v>0</v>
      </c>
      <c r="H4" s="35" t="n">
        <v>0</v>
      </c>
      <c r="I4" s="36" t="n">
        <v>2</v>
      </c>
      <c r="J4" s="37">
        <f>C4*5</f>
        <v/>
      </c>
    </row>
    <row r="5" ht="36" customHeight="1">
      <c r="A5" s="23" t="n">
        <v>2</v>
      </c>
      <c r="B5" s="24">
        <f>'2. Evaluation Criteria'!B5</f>
        <v/>
      </c>
      <c r="C5" s="34">
        <f>'2. Evaluation Criteria'!E5</f>
        <v/>
      </c>
      <c r="D5" s="35" t="n">
        <v>5</v>
      </c>
      <c r="E5" s="35" t="n">
        <v>2</v>
      </c>
      <c r="F5" s="35" t="n">
        <v>0</v>
      </c>
      <c r="G5" s="35" t="n">
        <v>0</v>
      </c>
      <c r="H5" s="35" t="n">
        <v>0</v>
      </c>
      <c r="I5" s="36" t="n">
        <v>2</v>
      </c>
      <c r="J5" s="37">
        <f>C5*5</f>
        <v/>
      </c>
    </row>
    <row r="6" ht="36" customHeight="1">
      <c r="A6" s="23" t="n">
        <v>3</v>
      </c>
      <c r="B6" s="24">
        <f>'2. Evaluation Criteria'!B6</f>
        <v/>
      </c>
      <c r="C6" s="34">
        <f>'2. Evaluation Criteria'!E6</f>
        <v/>
      </c>
      <c r="D6" s="35" t="n">
        <v>5</v>
      </c>
      <c r="E6" s="35" t="n">
        <v>2</v>
      </c>
      <c r="F6" s="35" t="n">
        <v>0</v>
      </c>
      <c r="G6" s="35" t="n">
        <v>0</v>
      </c>
      <c r="H6" s="35" t="n">
        <v>0</v>
      </c>
      <c r="I6" s="36" t="n">
        <v>2</v>
      </c>
      <c r="J6" s="37">
        <f>C6*5</f>
        <v/>
      </c>
    </row>
    <row r="7" ht="36" customHeight="1">
      <c r="A7" s="23" t="n">
        <v>4</v>
      </c>
      <c r="B7" s="24">
        <f>'2. Evaluation Criteria'!B7</f>
        <v/>
      </c>
      <c r="C7" s="34">
        <f>'2. Evaluation Criteria'!E7</f>
        <v/>
      </c>
      <c r="D7" s="35" t="n">
        <v>4</v>
      </c>
      <c r="E7" s="35" t="n">
        <v>1</v>
      </c>
      <c r="F7" s="35" t="n">
        <v>0</v>
      </c>
      <c r="G7" s="35" t="n">
        <v>0</v>
      </c>
      <c r="H7" s="35" t="n">
        <v>0</v>
      </c>
      <c r="I7" s="36" t="n">
        <v>2</v>
      </c>
      <c r="J7" s="37">
        <f>C7*5</f>
        <v/>
      </c>
    </row>
    <row r="8" ht="36" customHeight="1">
      <c r="A8" s="23" t="n">
        <v>5</v>
      </c>
      <c r="B8" s="24">
        <f>'2. Evaluation Criteria'!B8</f>
        <v/>
      </c>
      <c r="C8" s="34">
        <f>'2. Evaluation Criteria'!E8</f>
        <v/>
      </c>
      <c r="D8" s="35" t="n">
        <v>5</v>
      </c>
      <c r="E8" s="35" t="n">
        <v>0</v>
      </c>
      <c r="F8" s="35" t="n">
        <v>0</v>
      </c>
      <c r="G8" s="35" t="n">
        <v>0</v>
      </c>
      <c r="H8" s="35" t="n">
        <v>0</v>
      </c>
      <c r="I8" s="36" t="n">
        <v>2</v>
      </c>
      <c r="J8" s="37">
        <f>C8*5</f>
        <v/>
      </c>
    </row>
    <row r="9" ht="36" customHeight="1">
      <c r="A9" s="23" t="n">
        <v>6</v>
      </c>
      <c r="B9" s="24">
        <f>'2. Evaluation Criteria'!B9</f>
        <v/>
      </c>
      <c r="C9" s="34">
        <f>'2. Evaluation Criteria'!E9</f>
        <v/>
      </c>
      <c r="D9" s="35" t="n">
        <v>5</v>
      </c>
      <c r="E9" s="35" t="n">
        <v>2</v>
      </c>
      <c r="F9" s="35" t="n">
        <v>0</v>
      </c>
      <c r="G9" s="35" t="n">
        <v>0</v>
      </c>
      <c r="H9" s="35" t="n">
        <v>0</v>
      </c>
      <c r="I9" s="36" t="n">
        <v>2</v>
      </c>
      <c r="J9" s="37">
        <f>C9*5</f>
        <v/>
      </c>
    </row>
    <row r="10" ht="36" customHeight="1">
      <c r="A10" s="23" t="n">
        <v>7</v>
      </c>
      <c r="B10" s="24">
        <f>'2. Evaluation Criteria'!B10</f>
        <v/>
      </c>
      <c r="C10" s="34">
        <f>'2. Evaluation Criteria'!E10</f>
        <v/>
      </c>
      <c r="D10" s="35" t="n">
        <v>4</v>
      </c>
      <c r="E10" s="35" t="n">
        <v>1</v>
      </c>
      <c r="F10" s="35" t="n">
        <v>0</v>
      </c>
      <c r="G10" s="35" t="n">
        <v>0</v>
      </c>
      <c r="H10" s="35" t="n">
        <v>0</v>
      </c>
      <c r="I10" s="36" t="n">
        <v>2</v>
      </c>
      <c r="J10" s="37">
        <f>C10*5</f>
        <v/>
      </c>
    </row>
    <row r="11" ht="36" customHeight="1">
      <c r="A11" s="23" t="n">
        <v>8</v>
      </c>
      <c r="B11" s="24">
        <f>'2. Evaluation Criteria'!B11</f>
        <v/>
      </c>
      <c r="C11" s="34">
        <f>'2. Evaluation Criteria'!E11</f>
        <v/>
      </c>
      <c r="D11" s="35" t="n">
        <v>4</v>
      </c>
      <c r="E11" s="35" t="n">
        <v>3</v>
      </c>
      <c r="F11" s="35" t="n">
        <v>0</v>
      </c>
      <c r="G11" s="35" t="n">
        <v>0</v>
      </c>
      <c r="H11" s="35" t="n">
        <v>0</v>
      </c>
      <c r="I11" s="36" t="n">
        <v>2</v>
      </c>
      <c r="J11" s="37">
        <f>C11*5</f>
        <v/>
      </c>
    </row>
    <row r="12" ht="36" customHeight="1">
      <c r="A12" s="23" t="n">
        <v>9</v>
      </c>
      <c r="B12" s="24">
        <f>'2. Evaluation Criteria'!B12</f>
        <v/>
      </c>
      <c r="C12" s="34">
        <f>'2. Evaluation Criteria'!E12</f>
        <v/>
      </c>
      <c r="D12" s="35" t="n">
        <v>3</v>
      </c>
      <c r="E12" s="35" t="n">
        <v>1</v>
      </c>
      <c r="F12" s="35" t="n">
        <v>0</v>
      </c>
      <c r="G12" s="35" t="n">
        <v>0</v>
      </c>
      <c r="H12" s="35" t="n">
        <v>0</v>
      </c>
      <c r="I12" s="36" t="n">
        <v>2</v>
      </c>
      <c r="J12" s="37">
        <f>C12*5</f>
        <v/>
      </c>
    </row>
    <row r="13" ht="36" customHeight="1">
      <c r="A13" s="23" t="n">
        <v>10</v>
      </c>
      <c r="B13" s="24">
        <f>'2. Evaluation Criteria'!B13</f>
        <v/>
      </c>
      <c r="C13" s="34">
        <f>'2. Evaluation Criteria'!E13</f>
        <v/>
      </c>
      <c r="D13" s="35" t="n">
        <v>5</v>
      </c>
      <c r="E13" s="35" t="n">
        <v>2</v>
      </c>
      <c r="F13" s="35" t="n">
        <v>0</v>
      </c>
      <c r="G13" s="35" t="n">
        <v>0</v>
      </c>
      <c r="H13" s="35" t="n">
        <v>0</v>
      </c>
      <c r="I13" s="36" t="n">
        <v>2</v>
      </c>
      <c r="J13" s="37">
        <f>C13*5</f>
        <v/>
      </c>
    </row>
    <row r="14" ht="36" customHeight="1">
      <c r="A14" s="23" t="n">
        <v>11</v>
      </c>
      <c r="B14" s="24">
        <f>'2. Evaluation Criteria'!B14</f>
        <v/>
      </c>
      <c r="C14" s="34">
        <f>'2. Evaluation Criteria'!E14</f>
        <v/>
      </c>
      <c r="D14" s="35" t="n">
        <v>5</v>
      </c>
      <c r="E14" s="35" t="n">
        <v>2</v>
      </c>
      <c r="F14" s="35" t="n">
        <v>0</v>
      </c>
      <c r="G14" s="35" t="n">
        <v>0</v>
      </c>
      <c r="H14" s="35" t="n">
        <v>0</v>
      </c>
      <c r="I14" s="36" t="n">
        <v>2</v>
      </c>
      <c r="J14" s="37">
        <f>C14*5</f>
        <v/>
      </c>
    </row>
    <row r="15" ht="36" customHeight="1">
      <c r="A15" s="23" t="n">
        <v>12</v>
      </c>
      <c r="B15" s="24">
        <f>'2. Evaluation Criteria'!B15</f>
        <v/>
      </c>
      <c r="C15" s="34">
        <f>'2. Evaluation Criteria'!E15</f>
        <v/>
      </c>
      <c r="D15" s="35" t="n">
        <v>4</v>
      </c>
      <c r="E15" s="35" t="n">
        <v>1</v>
      </c>
      <c r="F15" s="35" t="n">
        <v>0</v>
      </c>
      <c r="G15" s="35" t="n">
        <v>0</v>
      </c>
      <c r="H15" s="35" t="n">
        <v>0</v>
      </c>
      <c r="I15" s="36" t="n">
        <v>2</v>
      </c>
      <c r="J15" s="37">
        <f>C15*5</f>
        <v/>
      </c>
    </row>
    <row r="16" ht="36" customHeight="1">
      <c r="A16" s="23" t="n">
        <v>13</v>
      </c>
      <c r="B16" s="24">
        <f>'2. Evaluation Criteria'!B16</f>
        <v/>
      </c>
      <c r="C16" s="34">
        <f>'2. Evaluation Criteria'!E16</f>
        <v/>
      </c>
      <c r="D16" s="35" t="n">
        <v>4</v>
      </c>
      <c r="E16" s="35" t="n">
        <v>1</v>
      </c>
      <c r="F16" s="35" t="n">
        <v>0</v>
      </c>
      <c r="G16" s="35" t="n">
        <v>0</v>
      </c>
      <c r="H16" s="35" t="n">
        <v>0</v>
      </c>
      <c r="I16" s="36" t="n">
        <v>2</v>
      </c>
      <c r="J16" s="37">
        <f>C16*5</f>
        <v/>
      </c>
    </row>
    <row r="17" ht="36" customHeight="1">
      <c r="A17" s="23" t="n">
        <v>14</v>
      </c>
      <c r="B17" s="24">
        <f>'2. Evaluation Criteria'!B17</f>
        <v/>
      </c>
      <c r="C17" s="34">
        <f>'2. Evaluation Criteria'!E17</f>
        <v/>
      </c>
      <c r="D17" s="35" t="n">
        <v>4</v>
      </c>
      <c r="E17" s="35" t="n">
        <v>2</v>
      </c>
      <c r="F17" s="35" t="n">
        <v>0</v>
      </c>
      <c r="G17" s="35" t="n">
        <v>0</v>
      </c>
      <c r="H17" s="35" t="n">
        <v>0</v>
      </c>
      <c r="I17" s="36" t="n">
        <v>2</v>
      </c>
      <c r="J17" s="37">
        <f>C17*5</f>
        <v/>
      </c>
    </row>
    <row r="18" ht="36" customHeight="1">
      <c r="A18" s="23" t="n">
        <v>15</v>
      </c>
      <c r="B18" s="24">
        <f>'2. Evaluation Criteria'!B18</f>
        <v/>
      </c>
      <c r="C18" s="34">
        <f>'2. Evaluation Criteria'!E18</f>
        <v/>
      </c>
      <c r="D18" s="35" t="n">
        <v>4</v>
      </c>
      <c r="E18" s="35" t="n">
        <v>2</v>
      </c>
      <c r="F18" s="35" t="n">
        <v>0</v>
      </c>
      <c r="G18" s="35" t="n">
        <v>0</v>
      </c>
      <c r="H18" s="35" t="n">
        <v>0</v>
      </c>
      <c r="I18" s="36" t="n">
        <v>2</v>
      </c>
      <c r="J18" s="37">
        <f>C18*5</f>
        <v/>
      </c>
    </row>
    <row r="19" ht="36" customHeight="1">
      <c r="A19" s="23" t="n">
        <v>16</v>
      </c>
      <c r="B19" s="24">
        <f>'2. Evaluation Criteria'!B19</f>
        <v/>
      </c>
      <c r="C19" s="34">
        <f>'2. Evaluation Criteria'!E19</f>
        <v/>
      </c>
      <c r="D19" s="35" t="n">
        <v>4</v>
      </c>
      <c r="E19" s="35" t="n">
        <v>3</v>
      </c>
      <c r="F19" s="35" t="n">
        <v>0</v>
      </c>
      <c r="G19" s="35" t="n">
        <v>0</v>
      </c>
      <c r="H19" s="35" t="n">
        <v>0</v>
      </c>
      <c r="I19" s="36" t="n">
        <v>2</v>
      </c>
      <c r="J19" s="37">
        <f>C19*5</f>
        <v/>
      </c>
    </row>
    <row r="20" ht="36" customHeight="1">
      <c r="A20" s="23" t="n">
        <v>17</v>
      </c>
      <c r="B20" s="24">
        <f>'2. Evaluation Criteria'!B20</f>
        <v/>
      </c>
      <c r="C20" s="34">
        <f>'2. Evaluation Criteria'!E20</f>
        <v/>
      </c>
      <c r="D20" s="35" t="n">
        <v>5</v>
      </c>
      <c r="E20" s="35" t="n">
        <v>2</v>
      </c>
      <c r="F20" s="35" t="n">
        <v>0</v>
      </c>
      <c r="G20" s="35" t="n">
        <v>0</v>
      </c>
      <c r="H20" s="35" t="n">
        <v>0</v>
      </c>
      <c r="I20" s="36" t="n">
        <v>2</v>
      </c>
      <c r="J20" s="37">
        <f>C20*5</f>
        <v/>
      </c>
    </row>
    <row r="21" ht="36" customHeight="1">
      <c r="A21" s="23" t="n">
        <v>18</v>
      </c>
      <c r="B21" s="24">
        <f>'2. Evaluation Criteria'!B21</f>
        <v/>
      </c>
      <c r="C21" s="34">
        <f>'2. Evaluation Criteria'!E21</f>
        <v/>
      </c>
      <c r="D21" s="35" t="n">
        <v>4</v>
      </c>
      <c r="E21" s="35" t="n">
        <v>1</v>
      </c>
      <c r="F21" s="35" t="n">
        <v>0</v>
      </c>
      <c r="G21" s="35" t="n">
        <v>0</v>
      </c>
      <c r="H21" s="35" t="n">
        <v>0</v>
      </c>
      <c r="I21" s="36" t="n">
        <v>2</v>
      </c>
      <c r="J21" s="37">
        <f>C21*5</f>
        <v/>
      </c>
    </row>
    <row r="22" ht="36" customHeight="1">
      <c r="A22" s="23" t="n">
        <v>19</v>
      </c>
      <c r="B22" s="24">
        <f>'2. Evaluation Criteria'!B22</f>
        <v/>
      </c>
      <c r="C22" s="34">
        <f>'2. Evaluation Criteria'!E22</f>
        <v/>
      </c>
      <c r="D22" s="35" t="n">
        <v>5</v>
      </c>
      <c r="E22" s="35" t="n">
        <v>2</v>
      </c>
      <c r="F22" s="35" t="n">
        <v>0</v>
      </c>
      <c r="G22" s="35" t="n">
        <v>0</v>
      </c>
      <c r="H22" s="35" t="n">
        <v>0</v>
      </c>
      <c r="I22" s="36" t="n">
        <v>2</v>
      </c>
      <c r="J22" s="37">
        <f>C22*5</f>
        <v/>
      </c>
    </row>
    <row r="23" ht="36" customHeight="1">
      <c r="A23" s="23" t="n">
        <v>20</v>
      </c>
      <c r="B23" s="24">
        <f>'2. Evaluation Criteria'!B23</f>
        <v/>
      </c>
      <c r="C23" s="34">
        <f>'2. Evaluation Criteria'!E23</f>
        <v/>
      </c>
      <c r="D23" s="35" t="n">
        <v>4</v>
      </c>
      <c r="E23" s="35" t="n">
        <v>3</v>
      </c>
      <c r="F23" s="35" t="n">
        <v>0</v>
      </c>
      <c r="G23" s="35" t="n">
        <v>0</v>
      </c>
      <c r="H23" s="35" t="n">
        <v>0</v>
      </c>
      <c r="I23" s="36" t="n">
        <v>2</v>
      </c>
      <c r="J23" s="37">
        <f>C23*5</f>
        <v/>
      </c>
    </row>
    <row r="24" ht="36" customHeight="1">
      <c r="A24" s="23" t="n">
        <v>21</v>
      </c>
      <c r="B24" s="24">
        <f>'2. Evaluation Criteria'!B24</f>
        <v/>
      </c>
      <c r="C24" s="34">
        <f>'2. Evaluation Criteria'!E24</f>
        <v/>
      </c>
      <c r="D24" s="35" t="n">
        <v>4</v>
      </c>
      <c r="E24" s="35" t="n">
        <v>1</v>
      </c>
      <c r="F24" s="35" t="n">
        <v>0</v>
      </c>
      <c r="G24" s="35" t="n">
        <v>0</v>
      </c>
      <c r="H24" s="35" t="n">
        <v>0</v>
      </c>
      <c r="I24" s="36" t="n">
        <v>2</v>
      </c>
      <c r="J24" s="37">
        <f>C24*5</f>
        <v/>
      </c>
    </row>
    <row r="25" ht="36" customHeight="1">
      <c r="A25" s="23" t="n">
        <v>22</v>
      </c>
      <c r="B25" s="24">
        <f>'2. Evaluation Criteria'!B25</f>
        <v/>
      </c>
      <c r="C25" s="34">
        <f>'2. Evaluation Criteria'!E25</f>
        <v/>
      </c>
      <c r="D25" s="35" t="n">
        <v>2</v>
      </c>
      <c r="E25" s="35" t="n">
        <v>0</v>
      </c>
      <c r="F25" s="35" t="n">
        <v>0</v>
      </c>
      <c r="G25" s="35" t="n">
        <v>0</v>
      </c>
      <c r="H25" s="35" t="n">
        <v>0</v>
      </c>
      <c r="I25" s="36" t="n">
        <v>2</v>
      </c>
      <c r="J25" s="37">
        <f>C25*5</f>
        <v/>
      </c>
    </row>
    <row r="27" ht="36" customHeight="1">
      <c r="B27" s="38" t="inlineStr">
        <is>
          <t>WEIGHTED TOTAL</t>
        </is>
      </c>
      <c r="C27" s="39">
        <f>SUM(C4:C25)</f>
        <v/>
      </c>
      <c r="D27" s="40">
        <f>SUMPRODUCT(C4:C25,D4:D25)</f>
        <v/>
      </c>
      <c r="E27" s="40">
        <f>SUMPRODUCT(C4:C25,E4:E25)</f>
        <v/>
      </c>
      <c r="F27" s="40">
        <f>SUMPRODUCT(C4:C25,F4:F25)</f>
        <v/>
      </c>
      <c r="G27" s="40">
        <f>SUMPRODUCT(C4:C25,G4:G25)</f>
        <v/>
      </c>
      <c r="H27" s="40">
        <f>SUMPRODUCT(C4:C25,H4:H25)</f>
        <v/>
      </c>
      <c r="I27" s="41">
        <f>SUMPRODUCT(C4:C25,I4:I25)</f>
        <v/>
      </c>
      <c r="J27" s="42">
        <f>SUM(J4:J25)</f>
        <v/>
      </c>
    </row>
    <row r="28" ht="36" customHeight="1">
      <c r="B28" s="43" t="inlineStr">
        <is>
          <t>PERCENTAGE OF MAX</t>
        </is>
      </c>
      <c r="C28" s="44" t="n"/>
      <c r="D28" s="45">
        <f>ROUND(D27/$J$27*100,0)&amp;"%"</f>
        <v/>
      </c>
      <c r="E28" s="45">
        <f>ROUND(E27/$J$27*100,0)&amp;"%"</f>
        <v/>
      </c>
      <c r="F28" s="45">
        <f>ROUND(F27/$J$27*100,0)&amp;"%"</f>
        <v/>
      </c>
      <c r="G28" s="45">
        <f>ROUND(G27/$J$27*100,0)&amp;"%"</f>
        <v/>
      </c>
      <c r="H28" s="45">
        <f>ROUND(H27/$J$27*100,0)&amp;"%"</f>
        <v/>
      </c>
      <c r="I28" s="44" t="n"/>
      <c r="J28" s="44" t="n"/>
    </row>
    <row r="30" ht="36" customHeight="1">
      <c r="B30" s="46" t="inlineStr">
        <is>
          <t>💡 Tip: rename vendor columns (row 3) to actual vendor names. Sample scores in columns D (Vendor A) and E (Vendor B) demonstrate a strong vs. weak vendor pattern — clear them before your real evaluation.</t>
        </is>
      </c>
    </row>
  </sheetData>
  <mergeCells count="3">
    <mergeCell ref="A2:K2"/>
    <mergeCell ref="A1:K1"/>
    <mergeCell ref="B30:J30"/>
  </mergeCells>
  <conditionalFormatting sqref="D4:D25">
    <cfRule type="colorScale" priority="1">
      <colorScale>
        <cfvo type="num" val="0"/>
        <cfvo type="num" val="2.5"/>
        <cfvo type="num" val="5"/>
        <color rgb="00EF4444"/>
        <color rgb="00F59E0B"/>
        <color rgb="0010B981"/>
      </colorScale>
    </cfRule>
  </conditionalFormatting>
  <conditionalFormatting sqref="E4:E25">
    <cfRule type="colorScale" priority="2">
      <colorScale>
        <cfvo type="num" val="0"/>
        <cfvo type="num" val="2.5"/>
        <cfvo type="num" val="5"/>
        <color rgb="00EF4444"/>
        <color rgb="00F59E0B"/>
        <color rgb="0010B981"/>
      </colorScale>
    </cfRule>
  </conditionalFormatting>
  <conditionalFormatting sqref="F4:F25">
    <cfRule type="colorScale" priority="3">
      <colorScale>
        <cfvo type="num" val="0"/>
        <cfvo type="num" val="2.5"/>
        <cfvo type="num" val="5"/>
        <color rgb="00EF4444"/>
        <color rgb="00F59E0B"/>
        <color rgb="0010B981"/>
      </colorScale>
    </cfRule>
  </conditionalFormatting>
  <conditionalFormatting sqref="G4:G25">
    <cfRule type="colorScale" priority="4">
      <colorScale>
        <cfvo type="num" val="0"/>
        <cfvo type="num" val="2.5"/>
        <cfvo type="num" val="5"/>
        <color rgb="00EF4444"/>
        <color rgb="00F59E0B"/>
        <color rgb="0010B981"/>
      </colorScale>
    </cfRule>
  </conditionalFormatting>
  <conditionalFormatting sqref="H4:H25">
    <cfRule type="colorScale" priority="5">
      <colorScale>
        <cfvo type="num" val="0"/>
        <cfvo type="num" val="2.5"/>
        <cfvo type="num" val="5"/>
        <color rgb="00EF4444"/>
        <color rgb="00F59E0B"/>
        <color rgb="0010B981"/>
      </colorScale>
    </cfRule>
  </conditionalFormatting>
  <dataValidations count="1">
    <dataValidation sqref="D4:H25" showDropDown="0" showInputMessage="0" showErrorMessage="0" allowBlank="0" errorTitle="Invalid Score" error="Score must be 0-5" type="whole" operator="between">
      <formula1>0</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showGridLines="0" workbookViewId="0">
      <selection activeCell="A1" sqref="A1"/>
    </sheetView>
  </sheetViews>
  <sheetFormatPr baseColWidth="8" defaultRowHeight="15"/>
  <cols>
    <col width="3" customWidth="1" min="1" max="1"/>
    <col width="28" customWidth="1" min="2" max="2"/>
    <col width="16" customWidth="1" min="3" max="3"/>
    <col width="16" customWidth="1" min="4" max="4"/>
    <col width="16" customWidth="1" min="5" max="5"/>
    <col width="16" customWidth="1" min="6" max="6"/>
    <col width="16" customWidth="1" min="7" max="7"/>
    <col width="3" customWidth="1" min="8" max="8"/>
  </cols>
  <sheetData>
    <row r="1" ht="36" customHeight="1">
      <c r="A1" s="20" t="inlineStr">
        <is>
          <t>Scoring Summary — automatic verdict per vendor</t>
        </is>
      </c>
    </row>
    <row r="2" ht="30" customHeight="1">
      <c r="A2" s="21" t="inlineStr">
        <is>
          <t>Verdict thresholds are deliberately strict. The article's premise is that 90% of marketed AI security platforms are cosmetic. This summary enforces that bar.</t>
        </is>
      </c>
    </row>
    <row r="4" ht="36" customHeight="1">
      <c r="B4" s="47" t="inlineStr">
        <is>
          <t>VENDOR</t>
        </is>
      </c>
      <c r="C4" s="22">
        <f>'3. Vendor Comparison'!D3</f>
        <v/>
      </c>
      <c r="D4" s="22">
        <f>'3. Vendor Comparison'!E3</f>
        <v/>
      </c>
      <c r="E4" s="22">
        <f>'3. Vendor Comparison'!F3</f>
        <v/>
      </c>
      <c r="F4" s="22">
        <f>'3. Vendor Comparison'!G3</f>
        <v/>
      </c>
      <c r="G4" s="22">
        <f>'3. Vendor Comparison'!H3</f>
        <v/>
      </c>
    </row>
    <row r="5" ht="32" customHeight="1">
      <c r="B5" s="48" t="inlineStr">
        <is>
          <t>Weighted Total Score</t>
        </is>
      </c>
      <c r="C5" s="49">
        <f>'3. Vendor Comparison'!D27</f>
        <v/>
      </c>
      <c r="D5" s="49">
        <f>'3. Vendor Comparison'!E27</f>
        <v/>
      </c>
      <c r="E5" s="49">
        <f>'3. Vendor Comparison'!F27</f>
        <v/>
      </c>
      <c r="F5" s="49">
        <f>'3. Vendor Comparison'!G27</f>
        <v/>
      </c>
      <c r="G5" s="49">
        <f>'3. Vendor Comparison'!H27</f>
        <v/>
      </c>
    </row>
    <row r="6" ht="24" customHeight="1">
      <c r="B6" s="48" t="inlineStr">
        <is>
          <t>Maximum Possible</t>
        </is>
      </c>
      <c r="C6" s="37">
        <f>'3. Vendor Comparison'!J27</f>
        <v/>
      </c>
      <c r="D6" s="37">
        <f>'3. Vendor Comparison'!J27</f>
        <v/>
      </c>
      <c r="E6" s="37">
        <f>'3. Vendor Comparison'!J27</f>
        <v/>
      </c>
      <c r="F6" s="37">
        <f>'3. Vendor Comparison'!J27</f>
        <v/>
      </c>
      <c r="G6" s="37">
        <f>'3. Vendor Comparison'!J27</f>
        <v/>
      </c>
    </row>
    <row r="7" ht="36" customHeight="1">
      <c r="B7" s="48" t="inlineStr">
        <is>
          <t>Percentage of Max</t>
        </is>
      </c>
      <c r="C7" s="50">
        <f>ROUND('3. Vendor Comparison'!D27/'3. Vendor Comparison'!$J$27*100,0)</f>
        <v/>
      </c>
      <c r="D7" s="50">
        <f>ROUND('3. Vendor Comparison'!E27/'3. Vendor Comparison'!$J$27*100,0)</f>
        <v/>
      </c>
      <c r="E7" s="50">
        <f>ROUND('3. Vendor Comparison'!F27/'3. Vendor Comparison'!$J$27*100,0)</f>
        <v/>
      </c>
      <c r="F7" s="50">
        <f>ROUND('3. Vendor Comparison'!G27/'3. Vendor Comparison'!$J$27*100,0)</f>
        <v/>
      </c>
      <c r="G7" s="50">
        <f>ROUND('3. Vendor Comparison'!H27/'3. Vendor Comparison'!$J$27*100,0)</f>
        <v/>
      </c>
    </row>
    <row r="8" ht="44" customHeight="1">
      <c r="B8" s="51" t="inlineStr">
        <is>
          <t>VERDICT</t>
        </is>
      </c>
      <c r="C8" s="52">
        <f>IF(C7&gt;=80,"✓ REAL PROTECTION",IF(C7&gt;=50,"⚠ PARTIAL COVERAGE","✗ COSMETIC FILTER"))</f>
        <v/>
      </c>
      <c r="D8" s="52">
        <f>IF(D7&gt;=80,"✓ REAL PROTECTION",IF(D7&gt;=50,"⚠ PARTIAL COVERAGE","✗ COSMETIC FILTER"))</f>
        <v/>
      </c>
      <c r="E8" s="52">
        <f>IF(E7&gt;=80,"✓ REAL PROTECTION",IF(E7&gt;=50,"⚠ PARTIAL COVERAGE","✗ COSMETIC FILTER"))</f>
        <v/>
      </c>
      <c r="F8" s="52">
        <f>IF(F7&gt;=80,"✓ REAL PROTECTION",IF(F7&gt;=50,"⚠ PARTIAL COVERAGE","✗ COSMETIC FILTER"))</f>
        <v/>
      </c>
      <c r="G8" s="52">
        <f>IF(G7&gt;=80,"✓ REAL PROTECTION",IF(G7&gt;=50,"⚠ PARTIAL COVERAGE","✗ COSMETIC FILTER"))</f>
        <v/>
      </c>
    </row>
    <row r="9" ht="60" customHeight="1">
      <c r="B9" s="51" t="inlineStr">
        <is>
          <t>RECOMMENDATION</t>
        </is>
      </c>
      <c r="C9" s="53">
        <f>IF(C7&gt;=80,"Shortlist — proceed to POC with 2 use cases",IF(C7&gt;=50,"Send back — require evidence on critical gaps before POC","Eliminate — does not protect against the agentic risk surface"))</f>
        <v/>
      </c>
      <c r="D9" s="53">
        <f>IF(D7&gt;=80,"Shortlist — proceed to POC with 2 use cases",IF(D7&gt;=50,"Send back — require evidence on critical gaps before POC","Eliminate — does not protect against the agentic risk surface"))</f>
        <v/>
      </c>
      <c r="E9" s="53">
        <f>IF(E7&gt;=80,"Shortlist — proceed to POC with 2 use cases",IF(E7&gt;=50,"Send back — require evidence on critical gaps before POC","Eliminate — does not protect against the agentic risk surface"))</f>
        <v/>
      </c>
      <c r="F9" s="53">
        <f>IF(F7&gt;=80,"Shortlist — proceed to POC with 2 use cases",IF(F7&gt;=50,"Send back — require evidence on critical gaps before POC","Eliminate — does not protect against the agentic risk surface"))</f>
        <v/>
      </c>
      <c r="G9" s="53">
        <f>IF(G7&gt;=80,"Shortlist — proceed to POC with 2 use cases",IF(G7&gt;=50,"Send back — require evidence on critical gaps before POC","Eliminate — does not protect against the agentic risk surface"))</f>
        <v/>
      </c>
    </row>
    <row r="12" ht="28" customHeight="1">
      <c r="B12" s="6" t="inlineStr">
        <is>
          <t>VERDICT THRESHOLDS</t>
        </is>
      </c>
    </row>
    <row r="13" ht="48" customHeight="1">
      <c r="B13" s="54" t="inlineStr">
        <is>
          <t>≥ 80%</t>
        </is>
      </c>
      <c r="C13" s="55" t="inlineStr">
        <is>
          <t>✓ REAL PROTECTION</t>
        </is>
      </c>
      <c r="D13" s="14" t="n"/>
      <c r="E13" s="56" t="inlineStr">
        <is>
          <t>Vendor covers the agentic risk surface with production-grade capabilities. Proceed to POC with two real use cases.</t>
        </is>
      </c>
      <c r="F13" s="57" t="n"/>
      <c r="G13" s="14" t="n"/>
    </row>
    <row r="14" ht="48" customHeight="1">
      <c r="B14" s="58" t="inlineStr">
        <is>
          <t>50-79%</t>
        </is>
      </c>
      <c r="C14" s="29" t="inlineStr">
        <is>
          <t>⚠ PARTIAL COVERAGE</t>
        </is>
      </c>
      <c r="D14" s="14" t="n"/>
      <c r="E14" s="56" t="inlineStr">
        <is>
          <t>Vendor addresses some categories but has critical gaps (typically memory, identity, or agent-to-agent trust). Require evidence on gaps before POC.</t>
        </is>
      </c>
      <c r="F14" s="57" t="n"/>
      <c r="G14" s="14" t="n"/>
    </row>
    <row r="15" ht="48" customHeight="1">
      <c r="B15" s="59" t="inlineStr">
        <is>
          <t>&lt; 50%</t>
        </is>
      </c>
      <c r="C15" s="27" t="inlineStr">
        <is>
          <t>✗ COSMETIC FILTER</t>
        </is>
      </c>
      <c r="D15" s="14" t="n"/>
      <c r="E15" s="56" t="inlineStr">
        <is>
          <t>Vendor is primarily an API gateway or content filter rebranded as "AI security". Does not protect against the agentic risk surface described in the article.</t>
        </is>
      </c>
      <c r="F15" s="57" t="n"/>
      <c r="G15" s="14" t="n"/>
    </row>
  </sheetData>
  <mergeCells count="8">
    <mergeCell ref="E13:G13"/>
    <mergeCell ref="E14:G14"/>
    <mergeCell ref="C15:D15"/>
    <mergeCell ref="A2:H2"/>
    <mergeCell ref="C14:D14"/>
    <mergeCell ref="C13:D13"/>
    <mergeCell ref="A1:H1"/>
    <mergeCell ref="E15:G15"/>
  </mergeCells>
  <conditionalFormatting sqref="C8">
    <cfRule type="expression" priority="1" dxfId="0">
      <formula>C8="✓ REAL PROTECTION"</formula>
    </cfRule>
    <cfRule type="expression" priority="2" dxfId="1">
      <formula>C8="⚠ PARTIAL COVERAGE"</formula>
    </cfRule>
    <cfRule type="expression" priority="3" dxfId="2">
      <formula>C8="✗ COSMETIC FILTER"</formula>
    </cfRule>
  </conditionalFormatting>
  <conditionalFormatting sqref="D8">
    <cfRule type="expression" priority="4" dxfId="0">
      <formula>D8="✓ REAL PROTECTION"</formula>
    </cfRule>
    <cfRule type="expression" priority="5" dxfId="1">
      <formula>D8="⚠ PARTIAL COVERAGE"</formula>
    </cfRule>
    <cfRule type="expression" priority="6" dxfId="2">
      <formula>D8="✗ COSMETIC FILTER"</formula>
    </cfRule>
  </conditionalFormatting>
  <conditionalFormatting sqref="E8">
    <cfRule type="expression" priority="7" dxfId="0">
      <formula>E8="✓ REAL PROTECTION"</formula>
    </cfRule>
    <cfRule type="expression" priority="8" dxfId="1">
      <formula>E8="⚠ PARTIAL COVERAGE"</formula>
    </cfRule>
    <cfRule type="expression" priority="9" dxfId="2">
      <formula>E8="✗ COSMETIC FILTER"</formula>
    </cfRule>
  </conditionalFormatting>
  <conditionalFormatting sqref="F8">
    <cfRule type="expression" priority="10" dxfId="0">
      <formula>F8="✓ REAL PROTECTION"</formula>
    </cfRule>
    <cfRule type="expression" priority="11" dxfId="1">
      <formula>F8="⚠ PARTIAL COVERAGE"</formula>
    </cfRule>
    <cfRule type="expression" priority="12" dxfId="2">
      <formula>F8="✗ COSMETIC FILTER"</formula>
    </cfRule>
  </conditionalFormatting>
  <conditionalFormatting sqref="G8">
    <cfRule type="expression" priority="13" dxfId="0">
      <formula>G8="✓ REAL PROTECTION"</formula>
    </cfRule>
    <cfRule type="expression" priority="14" dxfId="1">
      <formula>G8="⚠ PARTIAL COVERAGE"</formula>
    </cfRule>
    <cfRule type="expression" priority="15" dxfId="2">
      <formula>G8="✗ COSMETIC FILTER"</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8"/>
  <sheetViews>
    <sheetView showGridLines="0" workbookViewId="0">
      <pane ySplit="3" topLeftCell="A4" activePane="bottomLeft" state="frozen"/>
      <selection pane="bottomLeft" activeCell="A1" sqref="A1"/>
    </sheetView>
  </sheetViews>
  <sheetFormatPr baseColWidth="8" defaultRowHeight="15"/>
  <cols>
    <col width="5" customWidth="1" min="1" max="1"/>
    <col width="38" customWidth="1" min="2" max="2"/>
    <col width="38" customWidth="1" min="3" max="3"/>
    <col width="32" customWidth="1" min="4" max="4"/>
    <col width="30" customWidth="1" min="5" max="5"/>
  </cols>
  <sheetData>
    <row r="1" ht="36" customHeight="1">
      <c r="A1" s="20" t="inlineStr">
        <is>
          <t>15 Questions to Send Vendors — their answers (or refusal) are a signal</t>
        </is>
      </c>
    </row>
    <row r="2" ht="36" customHeight="1">
      <c r="A2" s="21" t="inlineStr">
        <is>
          <t>These questions are designed to be hard to dodge. A vendor that gives vague, marketing-language answers — or refuses to demonstrate live — is signaling the answer is "no". Document everything.</t>
        </is>
      </c>
    </row>
    <row r="3" ht="40" customHeight="1">
      <c r="A3" s="22" t="inlineStr">
        <is>
          <t>#</t>
        </is>
      </c>
      <c r="B3" s="22" t="inlineStr">
        <is>
          <t>Question</t>
        </is>
      </c>
      <c r="C3" s="22" t="inlineStr">
        <is>
          <t>What a Good Answer Looks Like</t>
        </is>
      </c>
      <c r="D3" s="22" t="inlineStr">
        <is>
          <t>Red Flag Answer</t>
        </is>
      </c>
      <c r="E3" s="22" t="inlineStr">
        <is>
          <t>Vendor Response</t>
        </is>
      </c>
    </row>
    <row r="4" ht="70" customHeight="1">
      <c r="A4" s="60" t="n">
        <v>1</v>
      </c>
      <c r="B4" s="24" t="inlineStr">
        <is>
          <t>Can you detect gradual memory poisoning in an agent's persistent context over a 30-day window?</t>
        </is>
      </c>
      <c r="C4" s="61" t="inlineStr">
        <is>
          <t>Live demo showing memory write logs, drift alerts, and the ability to reconstruct how a corrupted memory entry was formed.</t>
        </is>
      </c>
      <c r="D4" s="62" t="inlineStr">
        <is>
          <t>"We log all AI activity" — without showing drift detection or memory reconstruction.</t>
        </is>
      </c>
      <c r="E4" s="63" t="inlineStr"/>
    </row>
    <row r="5" ht="70" customHeight="1">
      <c r="A5" s="60" t="n">
        <v>2</v>
      </c>
      <c r="B5" s="24" t="inlineStr">
        <is>
          <t>How do you grant credentials to agents — standing tokens, or just-in-time short-lived credentials?</t>
        </is>
      </c>
      <c r="C5" s="61" t="inlineStr">
        <is>
          <t>JIT credentials with 5-15min TTL, integration with HashiCorp Vault or equivalent, automatic rotation.</t>
        </is>
      </c>
      <c r="D5" s="62" t="inlineStr">
        <is>
          <t>"We support API keys" — no JIT, no rotation automation, no Vault integration.</t>
        </is>
      </c>
      <c r="E5" s="63" t="inlineStr"/>
    </row>
    <row r="6" ht="70" customHeight="1">
      <c r="A6" s="60" t="n">
        <v>3</v>
      </c>
      <c r="B6" s="24" t="inlineStr">
        <is>
          <t>Can you cryptographically sign context passed between orchestrator and sub-agents to prevent injection of false context?</t>
        </is>
      </c>
      <c r="C6" s="61" t="inlineStr">
        <is>
          <t>JWT or SPIFFE-based signed context packages, with verification on the receiving agent side.</t>
        </is>
      </c>
      <c r="D6" s="62" t="inlineStr">
        <is>
          <t>"We use TLS" — that secures transport, not content authenticity.</t>
        </is>
      </c>
      <c r="E6" s="63" t="inlineStr"/>
    </row>
    <row r="7" ht="70" customHeight="1">
      <c r="A7" s="60" t="n">
        <v>4</v>
      </c>
      <c r="B7" s="24" t="inlineStr">
        <is>
          <t>Show me your detection for indirect prompt injection hidden inside a PDF or webpage the agent is asked to process.</t>
        </is>
      </c>
      <c r="C7" s="61" t="inlineStr">
        <is>
          <t>Live demo with a malicious PDF containing hidden instructions, showing the platform block or alert before action.</t>
        </is>
      </c>
      <c r="D7" s="62" t="inlineStr">
        <is>
          <t>"We have content filters" — content filters don't catch hidden instructions in embedded content.</t>
        </is>
      </c>
      <c r="E7" s="63" t="inlineStr"/>
    </row>
    <row r="8" ht="70" customHeight="1">
      <c r="A8" s="60" t="n">
        <v>5</v>
      </c>
      <c r="B8" s="24" t="inlineStr">
        <is>
          <t>How do you discover unsanctioned local MCP servers on developer workstations?</t>
        </is>
      </c>
      <c r="C8" s="61" t="inlineStr">
        <is>
          <t>EDR-style agent that detects local MCP server processes on ports 8080/3000/7878, with policy enforcement to block.</t>
        </is>
      </c>
      <c r="D8" s="62" t="inlineStr">
        <is>
          <t>"We monitor network traffic" — local-host traffic is invisible to traditional firewalls and SWGs.</t>
        </is>
      </c>
      <c r="E8" s="63" t="inlineStr"/>
    </row>
    <row r="9" ht="70" customHeight="1">
      <c r="A9" s="60" t="n">
        <v>6</v>
      </c>
      <c r="B9" s="24" t="inlineStr">
        <is>
          <t>Walk me through your human-in-the-loop workflow for irreversible actions like database writes or financial transactions.</t>
        </is>
      </c>
      <c r="C9" s="61" t="inlineStr">
        <is>
          <t>Threshold-based automation: low-impact reads auto-execute, writes require MFA-confirmed approval, with explicit deny rules.</t>
        </is>
      </c>
      <c r="D9" s="62" t="inlineStr">
        <is>
          <t>"We can send a Slack alert" — alerts are not enforcement, and Slack approvals create click-approval fatigue.</t>
        </is>
      </c>
      <c r="E9" s="63" t="inlineStr"/>
    </row>
    <row r="10" ht="70" customHeight="1">
      <c r="A10" s="60" t="n">
        <v>7</v>
      </c>
      <c r="B10" s="24" t="inlineStr">
        <is>
          <t>Can you reconstruct a complete decision path from an agent's action — prompt, tool calls, memory writes, output — for a regulator?</t>
        </is>
      </c>
      <c r="C10" s="61" t="inlineStr">
        <is>
          <t>OpenTelemetry-native traces with full chain reconstruction, exportable to Datadog/Splunk/ELK, with PII redaction.</t>
        </is>
      </c>
      <c r="D10" s="62" t="inlineStr">
        <is>
          <t>"We log all prompts" — without tool call traces, memory writes, and cross-agent correlation, the audit trail is incomplete.</t>
        </is>
      </c>
      <c r="E10" s="63" t="inlineStr"/>
    </row>
    <row r="11" ht="70" customHeight="1">
      <c r="A11" s="60" t="n">
        <v>8</v>
      </c>
      <c r="B11" s="24" t="inlineStr">
        <is>
          <t>How do you correlate activity across multi-agent orchestrator/sub-agent chains to detect lateral movement?</t>
        </is>
      </c>
      <c r="C11" s="61" t="inlineStr">
        <is>
          <t>Cross-agent correlation IDs, visual graph of agent-to-agent interactions, alert when a downstream agent's behavior deviates from upstream context.</t>
        </is>
      </c>
      <c r="D11" s="62" t="inlineStr">
        <is>
          <t>"Each agent is logged separately" — without correlation, lateral movement is invisible.</t>
        </is>
      </c>
      <c r="E11" s="63" t="inlineStr"/>
    </row>
    <row r="12" ht="70" customHeight="1">
      <c r="A12" s="60" t="n">
        <v>9</v>
      </c>
      <c r="B12" s="24" t="inlineStr">
        <is>
          <t>Show me your coverage map against the OWASP Agentic Applications Top 10 (Dec 2025).</t>
        </is>
      </c>
      <c r="C12" s="61" t="inlineStr">
        <is>
          <t>Documented mapping showing production-grade coverage of all 10 categories, with gaps clearly disclosed.</t>
        </is>
      </c>
      <c r="D12" s="62" t="inlineStr">
        <is>
          <t>"We comply with OWASP" — without specifying which list (LLM Top 10 vs Agentic Top 10) or showing the mapping.</t>
        </is>
      </c>
      <c r="E12" s="63" t="inlineStr"/>
    </row>
    <row r="13" ht="70" customHeight="1">
      <c r="A13" s="60" t="n">
        <v>10</v>
      </c>
      <c r="B13" s="24" t="inlineStr">
        <is>
          <t>What is your kill switch for runaway cost loops — token consumption, API spend, infinite reasoning?</t>
        </is>
      </c>
      <c r="C13" s="61" t="inlineStr">
        <is>
          <t>Per-agent daily/monthly cost ceilings, automatic kill switch on threshold breach, real-time spend dashboard.</t>
        </is>
      </c>
      <c r="D13" s="62" t="inlineStr">
        <is>
          <t>"We have spend alerts" — alerts without automatic kill switches do not stop the bleeding.</t>
        </is>
      </c>
      <c r="E13" s="63" t="inlineStr"/>
    </row>
    <row r="14" ht="70" customHeight="1">
      <c r="A14" s="60" t="n">
        <v>11</v>
      </c>
      <c r="B14" s="24" t="inlineStr">
        <is>
          <t>Can you enforce sandboxed execution (gVisor, Firecracker, Modal) for agents handling sensitive data?</t>
        </is>
      </c>
      <c r="C14" s="61" t="inlineStr">
        <is>
          <t>Native integration with sandboxed runtimes, configurable per-agent isolation policy, network egress restrictions.</t>
        </is>
      </c>
      <c r="D14" s="62" t="inlineStr">
        <is>
          <t>"We run in our cloud" — that is multi-tenant isolation, not per-agent sandboxing.</t>
        </is>
      </c>
      <c r="E14" s="63" t="inlineStr"/>
    </row>
    <row r="15" ht="70" customHeight="1">
      <c r="A15" s="60" t="n">
        <v>12</v>
      </c>
      <c r="B15" s="24" t="inlineStr">
        <is>
          <t>How do you handle agent decommissioning — credential revocation, access audit, confirmation of cleanup?</t>
        </is>
      </c>
      <c r="C15" s="61" t="inlineStr">
        <is>
          <t>Automated decommissioning workflow: revoke all credentials, audit access logs, confirm no orphaned permissions.</t>
        </is>
      </c>
      <c r="D15" s="62" t="inlineStr">
        <is>
          <t>"You can manually revoke tokens" — manual processes are why 82% of organizations have no formal revocation process (per the article).</t>
        </is>
      </c>
      <c r="E15" s="63" t="inlineStr"/>
    </row>
    <row r="16" ht="70" customHeight="1">
      <c r="A16" s="60" t="n">
        <v>13</v>
      </c>
      <c r="B16" s="24" t="inlineStr">
        <is>
          <t>Can you detect visual prompt injection in images, stylesheets, or rendered web elements?</t>
        </is>
      </c>
      <c r="C16" s="61" t="inlineStr">
        <is>
          <t>Multimodal analysis that detects adversarial patterns in visual content, with documented case studies.</t>
        </is>
      </c>
      <c r="D16" s="62" t="inlineStr">
        <is>
          <t>"We scan images for PII" — PII scanning is not adversarial pattern detection.</t>
        </is>
      </c>
      <c r="E16" s="63" t="inlineStr"/>
    </row>
    <row r="17" ht="70" customHeight="1">
      <c r="A17" s="60" t="n">
        <v>14</v>
      </c>
      <c r="B17" s="24" t="inlineStr">
        <is>
          <t>What is your position on the Lethal Trifecta — private data + untrusted input + exfiltration channel?</t>
        </is>
      </c>
      <c r="C17" s="61" t="inlineStr">
        <is>
          <t>Platform explicitly detects and alerts when all three vectors are present in a single agent deployment.</t>
        </is>
      </c>
      <c r="D17" s="62" t="inlineStr">
        <is>
          <t>"What is the Lethal Trifecta?" — if the vendor doesn't know the framework, they are not building for agentic risk.</t>
        </is>
      </c>
      <c r="E17" s="63" t="inlineStr"/>
    </row>
    <row r="18" ht="70" customHeight="1">
      <c r="A18" s="60" t="n">
        <v>15</v>
      </c>
      <c r="B18" s="24" t="inlineStr">
        <is>
          <t>Walk me through a real customer incident where your platform stopped an agent-related security event.</t>
        </is>
      </c>
      <c r="C18" s="61" t="inlineStr">
        <is>
          <t>Named customer (or anonymized but verifiable), specific threat category, specific control that fired, business impact prevented.</t>
        </is>
      </c>
      <c r="D18" s="62" t="inlineStr">
        <is>
          <t>"We have many case studies" — without specifics, the case studies are marketing, not evidence.</t>
        </is>
      </c>
      <c r="E18" s="63" t="inlineStr"/>
    </row>
  </sheetData>
  <mergeCells count="2">
    <mergeCell ref="A2:E2"/>
    <mergeCell ref="A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3"/>
  <sheetViews>
    <sheetView showGridLines="0" workbookViewId="0">
      <selection activeCell="A1" sqref="A1"/>
    </sheetView>
  </sheetViews>
  <sheetFormatPr baseColWidth="8" defaultRowHeight="15"/>
  <cols>
    <col width="3" customWidth="1" min="1" max="1"/>
    <col width="30" customWidth="1" min="2" max="2"/>
    <col width="30" customWidth="1" min="3" max="3"/>
    <col width="30" customWidth="1" min="4" max="4"/>
    <col width="30" customWidth="1" min="5" max="5"/>
    <col width="3" customWidth="1" min="6" max="6"/>
  </cols>
  <sheetData>
    <row r="1" ht="12" customHeight="1">
      <c r="A1" s="1" t="n"/>
      <c r="B1" s="1" t="n"/>
      <c r="C1" s="1" t="n"/>
      <c r="D1" s="1" t="n"/>
      <c r="E1" s="1" t="n"/>
      <c r="F1" s="1" t="n"/>
    </row>
    <row r="2" ht="30" customHeight="1">
      <c r="A2" s="1" t="n"/>
      <c r="B2" s="1" t="n"/>
      <c r="C2" s="1" t="n"/>
      <c r="D2" s="2" t="inlineStr">
        <is>
          <t>VERTEX FRONTIER</t>
        </is>
      </c>
      <c r="E2" s="1" t="n"/>
      <c r="F2" s="1" t="n"/>
    </row>
    <row r="3" ht="30" customHeight="1">
      <c r="A3" s="1" t="n"/>
      <c r="B3" s="1" t="n"/>
      <c r="C3" s="1" t="n"/>
      <c r="D3" s="64" t="inlineStr">
        <is>
          <t>Independent Vendor Evaluation — No Reseller Bias</t>
        </is>
      </c>
      <c r="E3" s="1" t="n"/>
      <c r="F3" s="1" t="n"/>
    </row>
    <row r="4" ht="8" customHeight="1">
      <c r="A4" s="1" t="n"/>
      <c r="B4" s="1" t="n"/>
      <c r="C4" s="1" t="n"/>
      <c r="D4" s="1" t="n"/>
      <c r="E4" s="1" t="n"/>
      <c r="F4" s="1" t="n"/>
    </row>
    <row r="5" ht="24" customHeight="1">
      <c r="A5" s="1" t="n"/>
      <c r="B5" s="1" t="n"/>
      <c r="C5" s="1" t="n"/>
      <c r="D5" s="1" t="n"/>
      <c r="E5" s="1" t="n"/>
      <c r="F5" s="1" t="n"/>
    </row>
    <row r="6" ht="12" customHeight="1">
      <c r="A6" s="1" t="n"/>
      <c r="B6" s="1" t="n"/>
      <c r="C6" s="1" t="n"/>
      <c r="D6" s="1" t="n"/>
      <c r="E6" s="1" t="n"/>
      <c r="F6" s="1" t="n"/>
    </row>
    <row r="8" ht="28" customHeight="1">
      <c r="B8" s="6" t="inlineStr">
        <is>
          <t>Why bring your vendor shortlist to Vertex Frontier</t>
        </is>
      </c>
    </row>
    <row r="9" ht="110" customHeight="1">
      <c r="B9" s="7" t="inlineStr">
        <is>
          <t>Vertex Frontier does not resell any AI security vendor's product. We are an independent advisory — our evaluations are based purely on technical capability against your specific agent deployment. If your shortlist fails this matrix, we will tell you. If the right answer is "build it yourself with open-source components," we will tell you that too. Our incentive is your security posture, not a vendor's commission.</t>
        </is>
      </c>
    </row>
    <row r="11" ht="28" customHeight="1">
      <c r="B11" s="6" t="inlineStr">
        <is>
          <t>What we can do with this matrix</t>
        </is>
      </c>
    </row>
    <row r="12" ht="56" customHeight="1">
      <c r="B12" s="65" t="inlineStr">
        <is>
          <t>▸</t>
        </is>
      </c>
      <c r="C12" s="66" t="inlineStr">
        <is>
          <t>Vendor Shortlist Review (90 min)</t>
        </is>
      </c>
      <c r="D12" s="67" t="inlineStr">
        <is>
          <t>Bring your completed matrix and shortlist. We pressure-test your scoring, identify gaps you may have missed, and recommend which vendors to advance to POC.</t>
        </is>
      </c>
      <c r="E12" s="68" t="n"/>
    </row>
    <row r="13" ht="56" customHeight="1">
      <c r="B13" s="65" t="inlineStr">
        <is>
          <t>▸</t>
        </is>
      </c>
      <c r="C13" s="66" t="inlineStr">
        <is>
          <t>Independent Technical POC Validation</t>
        </is>
      </c>
      <c r="D13" s="67" t="inlineStr">
        <is>
          <t>During vendor POCs, we sit on your side of the table — verifying vendor claims, designing adversarial test cases, and writing the verdict in plain language.</t>
        </is>
      </c>
      <c r="E13" s="68" t="n"/>
    </row>
    <row r="14" ht="56" customHeight="1">
      <c r="B14" s="65" t="inlineStr">
        <is>
          <t>▸</t>
        </is>
      </c>
      <c r="C14" s="66" t="inlineStr">
        <is>
          <t>Build-vs-Buy Analysis</t>
        </is>
      </c>
      <c r="D14" s="67" t="inlineStr">
        <is>
          <t>If the right answer is open-source (SPIFFE + Vault + Langfuse + Garak), we will design the architecture and integration plan — no vendor commission, no markup.</t>
        </is>
      </c>
      <c r="E14" s="68" t="n"/>
    </row>
    <row r="15" ht="56" customHeight="1">
      <c r="B15" s="65" t="inlineStr">
        <is>
          <t>▸</t>
        </is>
      </c>
      <c r="C15" s="66" t="inlineStr">
        <is>
          <t>Vendor Negotiation Support</t>
        </is>
      </c>
      <c r="D15" s="67" t="inlineStr">
        <is>
          <t>Use the matrix scores as leverage in contract negotiations. We help you translate capability gaps into pricing concessions and SLA commitments.</t>
        </is>
      </c>
      <c r="E15" s="68" t="n"/>
    </row>
    <row r="18" ht="36" customHeight="1">
      <c r="B18" s="69" t="inlineStr">
        <is>
          <t>→  Bring your shortlist — we will pressure-test it</t>
        </is>
      </c>
    </row>
    <row r="19" ht="26" customHeight="1">
      <c r="B19" s="70" t="inlineStr">
        <is>
          <t>90-minute independent review of your completed matrix and vendor shortlist.</t>
        </is>
      </c>
    </row>
    <row r="20" ht="38" customHeight="1">
      <c r="B20" s="19" t="inlineStr">
        <is>
          <t>→  https://vertexfrontier.com/</t>
        </is>
      </c>
    </row>
    <row r="23">
      <c r="B23" s="71" t="inlineStr">
        <is>
          <t>This matrix is a free resource from Vertex Frontier. Version 1.0  •  Released 2026  •  All formulas live and editable.</t>
        </is>
      </c>
    </row>
  </sheetData>
  <mergeCells count="9">
    <mergeCell ref="B23:E23"/>
    <mergeCell ref="B9:E9"/>
    <mergeCell ref="B18:E18"/>
    <mergeCell ref="D15:E15"/>
    <mergeCell ref="D13:E13"/>
    <mergeCell ref="D14:E14"/>
    <mergeCell ref="B19:E19"/>
    <mergeCell ref="B20:E20"/>
    <mergeCell ref="D12:E12"/>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Vertex Frontier</dc:creator>
  <dc:title xmlns:dc="http://purl.org/dc/elements/1.1/">Agentic AI Security Vendor Evaluation Matrix</dc:title>
  <dc:subject xmlns:dc="http://purl.org/dc/elements/1.1/">Vendor scoring matrix for agentic AI security platforms</dc:subject>
  <dcterms:created xmlns:dcterms="http://purl.org/dc/terms/" xmlns:xsi="http://www.w3.org/2001/XMLSchema-instance" xsi:type="dcterms:W3CDTF">2026-07-18T23:35:33Z</dcterms:created>
  <dcterms:modified xmlns:dcterms="http://purl.org/dc/terms/" xmlns:xsi="http://www.w3.org/2001/XMLSchema-instance" xsi:type="dcterms:W3CDTF">2026-07-18T23:35:33Z</dcterms:modified>
  <cp:keywords>Agentic AI, Vendor Evaluation, Cybersecurity, Vertex Frontier</cp:keywords>
</cp:coreProperties>
</file>